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BookClose_Recaps\2022\BC_37889_2021_Primary\"/>
    </mc:Choice>
  </mc:AlternateContent>
  <bookViews>
    <workbookView xWindow="0" yWindow="0" windowWidth="16200" windowHeight="12300"/>
  </bookViews>
  <sheets>
    <sheet name="2019HD7&amp;38PRIPartyRace" sheetId="1" r:id="rId1"/>
  </sheets>
  <calcPr calcId="162913"/>
</workbook>
</file>

<file path=xl/calcChain.xml><?xml version="1.0" encoding="utf-8"?>
<calcChain xmlns="http://schemas.openxmlformats.org/spreadsheetml/2006/main">
  <c r="F15" i="1" l="1"/>
  <c r="K51" i="1"/>
  <c r="J51" i="1"/>
  <c r="I51" i="1"/>
  <c r="H51" i="1"/>
  <c r="G51" i="1"/>
  <c r="F51" i="1"/>
  <c r="E51" i="1"/>
  <c r="D51" i="1"/>
  <c r="C51" i="1"/>
  <c r="K43" i="1"/>
  <c r="J43" i="1"/>
  <c r="I43" i="1"/>
  <c r="H43" i="1"/>
  <c r="G43" i="1"/>
  <c r="F43" i="1"/>
  <c r="E43" i="1"/>
  <c r="D43" i="1"/>
  <c r="C43" i="1"/>
  <c r="C27" i="1"/>
  <c r="D27" i="1"/>
  <c r="E27" i="1"/>
  <c r="F27" i="1"/>
  <c r="G27" i="1"/>
  <c r="H27" i="1"/>
  <c r="I27" i="1"/>
  <c r="J27" i="1"/>
  <c r="K27" i="1"/>
  <c r="K55" i="1" l="1"/>
  <c r="J55" i="1"/>
  <c r="I55" i="1"/>
  <c r="H55" i="1"/>
  <c r="G55" i="1"/>
  <c r="F55" i="1"/>
  <c r="E55" i="1"/>
  <c r="D55" i="1"/>
  <c r="C55" i="1"/>
  <c r="K47" i="1"/>
  <c r="J47" i="1"/>
  <c r="I47" i="1"/>
  <c r="H47" i="1"/>
  <c r="G47" i="1"/>
  <c r="F47" i="1"/>
  <c r="E47" i="1"/>
  <c r="D47" i="1"/>
  <c r="C47" i="1"/>
  <c r="K39" i="1"/>
  <c r="J39" i="1"/>
  <c r="I39" i="1"/>
  <c r="H39" i="1"/>
  <c r="G39" i="1"/>
  <c r="F39" i="1"/>
  <c r="E39" i="1"/>
  <c r="D39" i="1"/>
  <c r="C39" i="1"/>
  <c r="K35" i="1"/>
  <c r="J35" i="1"/>
  <c r="I35" i="1"/>
  <c r="H35" i="1"/>
  <c r="G35" i="1"/>
  <c r="F35" i="1"/>
  <c r="E35" i="1"/>
  <c r="D35" i="1"/>
  <c r="C35" i="1"/>
  <c r="K31" i="1"/>
  <c r="J31" i="1"/>
  <c r="I31" i="1"/>
  <c r="H31" i="1"/>
  <c r="G31" i="1"/>
  <c r="F31" i="1"/>
  <c r="E31" i="1"/>
  <c r="D31" i="1"/>
  <c r="C31" i="1"/>
  <c r="K23" i="1"/>
  <c r="J23" i="1"/>
  <c r="I23" i="1"/>
  <c r="H23" i="1"/>
  <c r="G23" i="1"/>
  <c r="F23" i="1"/>
  <c r="E23" i="1"/>
  <c r="D23" i="1"/>
  <c r="C23" i="1"/>
  <c r="K19" i="1"/>
  <c r="J19" i="1"/>
  <c r="I19" i="1"/>
  <c r="H19" i="1"/>
  <c r="G19" i="1"/>
  <c r="F19" i="1"/>
  <c r="E19" i="1"/>
  <c r="D19" i="1"/>
  <c r="C19" i="1"/>
  <c r="K15" i="1"/>
  <c r="J15" i="1"/>
  <c r="I15" i="1"/>
  <c r="H15" i="1"/>
  <c r="G15" i="1"/>
  <c r="E15" i="1"/>
  <c r="D15" i="1"/>
  <c r="C15" i="1"/>
  <c r="K11" i="1"/>
  <c r="J11" i="1"/>
  <c r="I11" i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<sst xmlns="http://schemas.openxmlformats.org/spreadsheetml/2006/main" count="77" uniqueCount="32">
  <si>
    <t>American Indian or Alaskan Native</t>
  </si>
  <si>
    <t>Asian Or Pacific Islander</t>
  </si>
  <si>
    <t>Black, Not Hispanic</t>
  </si>
  <si>
    <t>Hispanic</t>
  </si>
  <si>
    <t>White, Not Hispanic</t>
  </si>
  <si>
    <t>Other</t>
  </si>
  <si>
    <t>Multi-Racial</t>
  </si>
  <si>
    <t>Unknown</t>
  </si>
  <si>
    <t>Total</t>
  </si>
  <si>
    <t>Constitution Party of Florida</t>
  </si>
  <si>
    <t>Ecology Party of Florida</t>
  </si>
  <si>
    <t>Independent Party of Florida</t>
  </si>
  <si>
    <t>Libertarian Party of Florida</t>
  </si>
  <si>
    <t>Party for Socialism and Liberation - Florida</t>
  </si>
  <si>
    <t>Reform Party of Florida</t>
  </si>
  <si>
    <t xml:space="preserve">No Party Affiliation          </t>
  </si>
  <si>
    <t>FLORIDA DEPARTMENT OF STATE</t>
  </si>
  <si>
    <t>DIVISION OF ELECTIONS</t>
  </si>
  <si>
    <t xml:space="preserve">Republican Party of Florida                    </t>
  </si>
  <si>
    <t xml:space="preserve">Florida Democratic Party                      </t>
  </si>
  <si>
    <t xml:space="preserve">Green Party of Florida                   </t>
  </si>
  <si>
    <t>2021 Special Primary Election - U.S. House of Representative - District 20</t>
  </si>
  <si>
    <t xml:space="preserve"> Book Closing: October 4, 2021</t>
  </si>
  <si>
    <t>Broward</t>
  </si>
  <si>
    <t>Palm Beach</t>
  </si>
  <si>
    <t>PARTY NAME</t>
  </si>
  <si>
    <t>COUNTY</t>
  </si>
  <si>
    <t>TOTAL</t>
  </si>
  <si>
    <t>People's Party</t>
  </si>
  <si>
    <t>United Party of Florida</t>
  </si>
  <si>
    <t>Statistics Generated: October 12, 2021</t>
  </si>
  <si>
    <t>Active Registered Voters by Party and by Race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</si>
</sst>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0" fillId="0" borderId="0" xfId="0"/>
    <xf numFmtId="0" fontId="0" fillId="0" borderId="0" xfId="0" applyAlignment="1">
      <alignment wrapText="1"/>
    </xf>
    <xf numFmtId="0" fontId="16" fillId="0" borderId="0" xfId="0" applyFont="1"/>
    <xf numFmtId="0" fontId="21" fillId="33" borderId="18" xfId="0" applyFont="1" applyFill="1" applyBorder="1" applyAlignment="1">
      <alignment wrapText="1"/>
    </xf>
    <xf numFmtId="0" fontId="20" fillId="0" borderId="18" xfId="0" applyFont="1" applyBorder="1" applyAlignment="1">
      <alignment wrapText="1"/>
    </xf>
    <xf numFmtId="0" fontId="20" fillId="0" borderId="18" xfId="0" applyFont="1" applyBorder="1"/>
    <xf numFmtId="3" fontId="20" fillId="0" borderId="18" xfId="0" applyNumberFormat="1" applyFont="1" applyBorder="1"/>
    <xf numFmtId="0" fontId="22" fillId="0" borderId="18" xfId="0" applyFont="1" applyBorder="1" applyAlignment="1">
      <alignment wrapText="1"/>
    </xf>
    <xf numFmtId="0" fontId="22" fillId="0" borderId="18" xfId="0" applyFont="1" applyBorder="1"/>
    <xf numFmtId="3" fontId="22" fillId="0" borderId="18" xfId="0" applyNumberFormat="1" applyFont="1" applyBorder="1"/>
    <xf numFmtId="0" fontId="22" fillId="33" borderId="18" xfId="0" applyFont="1" applyFill="1" applyBorder="1"/>
    <xf numFmtId="0" fontId="20" fillId="33" borderId="18" xfId="0" applyFont="1" applyFill="1" applyBorder="1"/>
    <xf numFmtId="3" fontId="20" fillId="33" borderId="18" xfId="0" applyNumberFormat="1" applyFont="1" applyFill="1" applyBorder="1"/>
    <xf numFmtId="0" fontId="22" fillId="33" borderId="18" xfId="0" applyFont="1" applyFill="1" applyBorder="1" applyAlignment="1">
      <alignment wrapText="1"/>
    </xf>
    <xf numFmtId="3" fontId="22" fillId="33" borderId="18" xfId="0" applyNumberFormat="1" applyFont="1" applyFill="1" applyBorder="1"/>
    <xf numFmtId="0" fontId="0" fillId="0" borderId="0" xfId="0" applyBorder="1"/>
    <xf numFmtId="0" fontId="0" fillId="0" borderId="14" xfId="0" applyBorder="1"/>
    <xf numFmtId="0" fontId="21" fillId="33" borderId="18" xfId="0" applyFont="1" applyFill="1" applyBorder="1"/>
    <xf numFmtId="3" fontId="21" fillId="33" borderId="18" xfId="0" applyNumberFormat="1" applyFont="1" applyFill="1" applyBorder="1"/>
    <xf numFmtId="164" fontId="20" fillId="0" borderId="15" xfId="0" applyNumberFormat="1" applyFont="1" applyBorder="1" applyAlignment="1">
      <alignment horizontal="center" wrapText="1"/>
    </xf>
    <xf numFmtId="164" fontId="20" fillId="0" borderId="16" xfId="0" applyNumberFormat="1" applyFont="1" applyBorder="1" applyAlignment="1">
      <alignment horizontal="center" wrapText="1"/>
    </xf>
    <xf numFmtId="164" fontId="20" fillId="0" borderId="17" xfId="0" applyNumberFormat="1" applyFont="1" applyBorder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8" fillId="0" borderId="13" xfId="0" applyFont="1" applyBorder="1" applyAlignment="1">
      <alignment horizontal="center" wrapText="1"/>
    </xf>
    <xf numFmtId="0" fontId="18" fillId="0" borderId="0" xfId="0" applyFont="1" applyBorder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0" fontId="19" fillId="0" borderId="13" xfId="0" applyFont="1" applyBorder="1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0" fontId="19" fillId="0" borderId="14" xfId="0" applyFont="1" applyBorder="1" applyAlignment="1">
      <alignment horizontal="center" wrapText="1"/>
    </xf>
    <xf numFmtId="164" fontId="20" fillId="0" borderId="13" xfId="0" applyNumberFormat="1" applyFont="1" applyBorder="1" applyAlignment="1">
      <alignment horizontal="center" wrapText="1"/>
    </xf>
    <xf numFmtId="164" fontId="20" fillId="0" borderId="0" xfId="0" applyNumberFormat="1" applyFont="1" applyBorder="1" applyAlignment="1">
      <alignment horizontal="center" wrapText="1"/>
    </xf>
    <xf numFmtId="164" fontId="20" fillId="0" borderId="14" xfId="0" applyNumberFormat="1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2</xdr:row>
      <xdr:rowOff>0</xdr:rowOff>
    </xdr:from>
    <xdr:ext cx="1143000" cy="739378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72525" y="2524125"/>
          <a:ext cx="1143000" cy="73937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tabSelected="1" workbookViewId="0">
      <selection activeCell="A5" sqref="A5:K5"/>
    </sheetView>
  </sheetViews>
  <sheetFormatPr defaultRowHeight="15" x14ac:dyDescent="0.25"/>
  <cols>
    <col min="1" max="1" width="23.85546875" customWidth="1"/>
    <col min="2" max="11" width="12.7109375" customWidth="1"/>
  </cols>
  <sheetData>
    <row r="1" spans="1:11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6"/>
    </row>
    <row r="2" spans="1:11" ht="18.75" customHeight="1" x14ac:dyDescent="0.3">
      <c r="A2" s="22" t="s">
        <v>16</v>
      </c>
      <c r="B2" s="23"/>
      <c r="C2" s="23"/>
      <c r="D2" s="23"/>
      <c r="E2" s="23"/>
      <c r="F2" s="23"/>
      <c r="G2" s="23"/>
      <c r="H2" s="23"/>
      <c r="I2" s="23"/>
      <c r="J2" s="23"/>
      <c r="K2" s="24"/>
    </row>
    <row r="3" spans="1:11" ht="18.75" customHeight="1" x14ac:dyDescent="0.3">
      <c r="A3" s="25" t="s">
        <v>17</v>
      </c>
      <c r="B3" s="26"/>
      <c r="C3" s="26"/>
      <c r="D3" s="26"/>
      <c r="E3" s="26"/>
      <c r="F3" s="26"/>
      <c r="G3" s="26"/>
      <c r="H3" s="26"/>
      <c r="I3" s="26"/>
      <c r="J3" s="26"/>
      <c r="K3" s="27"/>
    </row>
    <row r="4" spans="1:11" ht="18.75" customHeight="1" x14ac:dyDescent="0.3">
      <c r="A4" s="28" t="s">
        <v>21</v>
      </c>
      <c r="B4" s="29"/>
      <c r="C4" s="29"/>
      <c r="D4" s="29"/>
      <c r="E4" s="29"/>
      <c r="F4" s="29"/>
      <c r="G4" s="29"/>
      <c r="H4" s="29"/>
      <c r="I4" s="29"/>
      <c r="J4" s="29"/>
      <c r="K4" s="30"/>
    </row>
    <row r="5" spans="1:11" ht="18.75" customHeight="1" x14ac:dyDescent="0.3">
      <c r="A5" s="28" t="s">
        <v>31</v>
      </c>
      <c r="B5" s="29"/>
      <c r="C5" s="29"/>
      <c r="D5" s="29"/>
      <c r="E5" s="29"/>
      <c r="F5" s="29"/>
      <c r="G5" s="29"/>
      <c r="H5" s="29"/>
      <c r="I5" s="29"/>
      <c r="J5" s="29"/>
      <c r="K5" s="30"/>
    </row>
    <row r="6" spans="1:11" ht="15" customHeight="1" x14ac:dyDescent="0.25">
      <c r="A6" s="31" t="s">
        <v>22</v>
      </c>
      <c r="B6" s="32"/>
      <c r="C6" s="32"/>
      <c r="D6" s="32"/>
      <c r="E6" s="32"/>
      <c r="F6" s="32"/>
      <c r="G6" s="32"/>
      <c r="H6" s="32"/>
      <c r="I6" s="32"/>
      <c r="J6" s="32"/>
      <c r="K6" s="33"/>
    </row>
    <row r="7" spans="1:11" ht="15" customHeight="1" x14ac:dyDescent="0.25">
      <c r="A7" s="19" t="s">
        <v>30</v>
      </c>
      <c r="B7" s="20"/>
      <c r="C7" s="20"/>
      <c r="D7" s="20"/>
      <c r="E7" s="20"/>
      <c r="F7" s="20"/>
      <c r="G7" s="20"/>
      <c r="H7" s="20"/>
      <c r="I7" s="20"/>
      <c r="J7" s="20"/>
      <c r="K7" s="21"/>
    </row>
    <row r="8" spans="1:11" s="1" customFormat="1" ht="63" x14ac:dyDescent="0.25">
      <c r="A8" s="3" t="s">
        <v>25</v>
      </c>
      <c r="B8" s="3" t="s">
        <v>26</v>
      </c>
      <c r="C8" s="3" t="s">
        <v>0</v>
      </c>
      <c r="D8" s="3" t="s">
        <v>1</v>
      </c>
      <c r="E8" s="3" t="s">
        <v>2</v>
      </c>
      <c r="F8" s="3" t="s">
        <v>3</v>
      </c>
      <c r="G8" s="3" t="s">
        <v>4</v>
      </c>
      <c r="H8" s="3" t="s">
        <v>5</v>
      </c>
      <c r="I8" s="3" t="s">
        <v>6</v>
      </c>
      <c r="J8" s="3" t="s">
        <v>7</v>
      </c>
      <c r="K8" s="3" t="s">
        <v>8</v>
      </c>
    </row>
    <row r="9" spans="1:11" ht="31.5" x14ac:dyDescent="0.25">
      <c r="A9" s="4" t="s">
        <v>18</v>
      </c>
      <c r="B9" s="5" t="s">
        <v>23</v>
      </c>
      <c r="C9" s="6">
        <v>114</v>
      </c>
      <c r="D9" s="6">
        <v>1078</v>
      </c>
      <c r="E9" s="6">
        <v>4279</v>
      </c>
      <c r="F9" s="6">
        <v>12374</v>
      </c>
      <c r="G9" s="6">
        <v>15005</v>
      </c>
      <c r="H9" s="6">
        <v>1120</v>
      </c>
      <c r="I9" s="6">
        <v>193</v>
      </c>
      <c r="J9" s="6">
        <v>606</v>
      </c>
      <c r="K9" s="6">
        <v>34769</v>
      </c>
    </row>
    <row r="10" spans="1:11" ht="31.5" x14ac:dyDescent="0.25">
      <c r="A10" s="4" t="s">
        <v>18</v>
      </c>
      <c r="B10" s="5" t="s">
        <v>24</v>
      </c>
      <c r="C10" s="6">
        <v>55</v>
      </c>
      <c r="D10" s="6">
        <v>485</v>
      </c>
      <c r="E10" s="6">
        <v>1524</v>
      </c>
      <c r="F10" s="6">
        <v>4782</v>
      </c>
      <c r="G10" s="6">
        <v>15800</v>
      </c>
      <c r="H10" s="6">
        <v>300</v>
      </c>
      <c r="I10" s="6">
        <v>89</v>
      </c>
      <c r="J10" s="6">
        <v>749</v>
      </c>
      <c r="K10" s="6">
        <v>23784</v>
      </c>
    </row>
    <row r="11" spans="1:11" s="2" customFormat="1" ht="15.75" x14ac:dyDescent="0.25">
      <c r="A11" s="7" t="s">
        <v>27</v>
      </c>
      <c r="B11" s="8"/>
      <c r="C11" s="9">
        <f t="shared" ref="C11:K11" si="0">SUM(C9:C10)</f>
        <v>169</v>
      </c>
      <c r="D11" s="9">
        <f t="shared" si="0"/>
        <v>1563</v>
      </c>
      <c r="E11" s="9">
        <f t="shared" si="0"/>
        <v>5803</v>
      </c>
      <c r="F11" s="9">
        <f t="shared" si="0"/>
        <v>17156</v>
      </c>
      <c r="G11" s="9">
        <f t="shared" si="0"/>
        <v>30805</v>
      </c>
      <c r="H11" s="9">
        <f t="shared" si="0"/>
        <v>1420</v>
      </c>
      <c r="I11" s="9">
        <f t="shared" si="0"/>
        <v>282</v>
      </c>
      <c r="J11" s="9">
        <f t="shared" si="0"/>
        <v>1355</v>
      </c>
      <c r="K11" s="9">
        <f t="shared" si="0"/>
        <v>58553</v>
      </c>
    </row>
    <row r="12" spans="1:11" ht="9.9499999999999993" customHeight="1" x14ac:dyDescent="0.25">
      <c r="A12" s="10"/>
      <c r="B12" s="11"/>
      <c r="C12" s="12"/>
      <c r="D12" s="12"/>
      <c r="E12" s="12"/>
      <c r="F12" s="12"/>
      <c r="G12" s="12"/>
      <c r="H12" s="12"/>
      <c r="I12" s="12"/>
      <c r="J12" s="12"/>
      <c r="K12" s="12"/>
    </row>
    <row r="13" spans="1:11" ht="31.5" x14ac:dyDescent="0.25">
      <c r="A13" s="4" t="s">
        <v>19</v>
      </c>
      <c r="B13" s="5" t="s">
        <v>23</v>
      </c>
      <c r="C13" s="6">
        <v>615</v>
      </c>
      <c r="D13" s="6">
        <v>3338</v>
      </c>
      <c r="E13" s="6">
        <v>140814</v>
      </c>
      <c r="F13" s="6">
        <v>26410</v>
      </c>
      <c r="G13" s="6">
        <v>23985</v>
      </c>
      <c r="H13" s="6">
        <v>7139</v>
      </c>
      <c r="I13" s="6">
        <v>1815</v>
      </c>
      <c r="J13" s="6">
        <v>4814</v>
      </c>
      <c r="K13" s="6">
        <v>208930</v>
      </c>
    </row>
    <row r="14" spans="1:11" ht="31.5" x14ac:dyDescent="0.25">
      <c r="A14" s="4" t="s">
        <v>19</v>
      </c>
      <c r="B14" s="5" t="s">
        <v>24</v>
      </c>
      <c r="C14" s="6">
        <v>192</v>
      </c>
      <c r="D14" s="6">
        <v>965</v>
      </c>
      <c r="E14" s="6">
        <v>44597</v>
      </c>
      <c r="F14" s="6">
        <v>10292</v>
      </c>
      <c r="G14" s="6">
        <v>13361</v>
      </c>
      <c r="H14" s="6">
        <v>1029</v>
      </c>
      <c r="I14" s="6">
        <v>495</v>
      </c>
      <c r="J14" s="6">
        <v>2802</v>
      </c>
      <c r="K14" s="6">
        <v>73733</v>
      </c>
    </row>
    <row r="15" spans="1:11" s="2" customFormat="1" ht="15.75" x14ac:dyDescent="0.25">
      <c r="A15" s="7" t="s">
        <v>27</v>
      </c>
      <c r="B15" s="8"/>
      <c r="C15" s="9">
        <f t="shared" ref="C15:K15" si="1">SUM(C13:C14)</f>
        <v>807</v>
      </c>
      <c r="D15" s="9">
        <f t="shared" si="1"/>
        <v>4303</v>
      </c>
      <c r="E15" s="9">
        <f t="shared" si="1"/>
        <v>185411</v>
      </c>
      <c r="F15" s="9">
        <f t="shared" si="1"/>
        <v>36702</v>
      </c>
      <c r="G15" s="9">
        <f t="shared" si="1"/>
        <v>37346</v>
      </c>
      <c r="H15" s="9">
        <f t="shared" si="1"/>
        <v>8168</v>
      </c>
      <c r="I15" s="9">
        <f t="shared" si="1"/>
        <v>2310</v>
      </c>
      <c r="J15" s="9">
        <f t="shared" si="1"/>
        <v>7616</v>
      </c>
      <c r="K15" s="9">
        <f t="shared" si="1"/>
        <v>282663</v>
      </c>
    </row>
    <row r="16" spans="1:11" ht="9.9499999999999993" customHeight="1" x14ac:dyDescent="0.25">
      <c r="A16" s="10"/>
      <c r="B16" s="11"/>
      <c r="C16" s="12"/>
      <c r="D16" s="12"/>
      <c r="E16" s="12"/>
      <c r="F16" s="12"/>
      <c r="G16" s="12"/>
      <c r="H16" s="12"/>
      <c r="I16" s="12"/>
      <c r="J16" s="12"/>
      <c r="K16" s="12"/>
    </row>
    <row r="17" spans="1:11" ht="31.5" x14ac:dyDescent="0.25">
      <c r="A17" s="4" t="s">
        <v>9</v>
      </c>
      <c r="B17" s="5" t="s">
        <v>23</v>
      </c>
      <c r="C17" s="6">
        <v>1</v>
      </c>
      <c r="D17" s="6">
        <v>1</v>
      </c>
      <c r="E17" s="6">
        <v>15</v>
      </c>
      <c r="F17" s="6">
        <v>13</v>
      </c>
      <c r="G17" s="6">
        <v>11</v>
      </c>
      <c r="H17" s="6">
        <v>4</v>
      </c>
      <c r="I17" s="6">
        <v>1</v>
      </c>
      <c r="J17" s="6">
        <v>2</v>
      </c>
      <c r="K17" s="6">
        <v>48</v>
      </c>
    </row>
    <row r="18" spans="1:11" ht="31.5" x14ac:dyDescent="0.25">
      <c r="A18" s="4" t="s">
        <v>9</v>
      </c>
      <c r="B18" s="5" t="s">
        <v>24</v>
      </c>
      <c r="C18" s="6">
        <v>0</v>
      </c>
      <c r="D18" s="6">
        <v>0</v>
      </c>
      <c r="E18" s="6">
        <v>7</v>
      </c>
      <c r="F18" s="6">
        <v>5</v>
      </c>
      <c r="G18" s="6">
        <v>12</v>
      </c>
      <c r="H18" s="6">
        <v>2</v>
      </c>
      <c r="I18" s="6">
        <v>0</v>
      </c>
      <c r="J18" s="6">
        <v>1</v>
      </c>
      <c r="K18" s="6">
        <v>27</v>
      </c>
    </row>
    <row r="19" spans="1:11" s="2" customFormat="1" ht="15.75" x14ac:dyDescent="0.25">
      <c r="A19" s="7" t="s">
        <v>27</v>
      </c>
      <c r="B19" s="8"/>
      <c r="C19" s="9">
        <f t="shared" ref="C19:K19" si="2">SUM(C17:C18)</f>
        <v>1</v>
      </c>
      <c r="D19" s="9">
        <f t="shared" si="2"/>
        <v>1</v>
      </c>
      <c r="E19" s="9">
        <f t="shared" si="2"/>
        <v>22</v>
      </c>
      <c r="F19" s="9">
        <f t="shared" si="2"/>
        <v>18</v>
      </c>
      <c r="G19" s="9">
        <f t="shared" si="2"/>
        <v>23</v>
      </c>
      <c r="H19" s="9">
        <f t="shared" si="2"/>
        <v>6</v>
      </c>
      <c r="I19" s="9">
        <f t="shared" si="2"/>
        <v>1</v>
      </c>
      <c r="J19" s="9">
        <f t="shared" si="2"/>
        <v>3</v>
      </c>
      <c r="K19" s="9">
        <f t="shared" si="2"/>
        <v>75</v>
      </c>
    </row>
    <row r="20" spans="1:11" ht="9.9499999999999993" customHeight="1" x14ac:dyDescent="0.25">
      <c r="A20" s="10"/>
      <c r="B20" s="11"/>
      <c r="C20" s="12"/>
      <c r="D20" s="12"/>
      <c r="E20" s="12"/>
      <c r="F20" s="12"/>
      <c r="G20" s="12"/>
      <c r="H20" s="12"/>
      <c r="I20" s="12"/>
      <c r="J20" s="12"/>
      <c r="K20" s="12"/>
    </row>
    <row r="21" spans="1:11" ht="15.75" x14ac:dyDescent="0.25">
      <c r="A21" s="4" t="s">
        <v>10</v>
      </c>
      <c r="B21" s="5" t="s">
        <v>23</v>
      </c>
      <c r="C21" s="6">
        <v>0</v>
      </c>
      <c r="D21" s="6">
        <v>0</v>
      </c>
      <c r="E21" s="6">
        <v>7</v>
      </c>
      <c r="F21" s="6">
        <v>5</v>
      </c>
      <c r="G21" s="6">
        <v>2</v>
      </c>
      <c r="H21" s="6">
        <v>1</v>
      </c>
      <c r="I21" s="6">
        <v>1</v>
      </c>
      <c r="J21" s="6">
        <v>1</v>
      </c>
      <c r="K21" s="6">
        <v>17</v>
      </c>
    </row>
    <row r="22" spans="1:11" ht="15.75" x14ac:dyDescent="0.25">
      <c r="A22" s="4" t="s">
        <v>10</v>
      </c>
      <c r="B22" s="5" t="s">
        <v>24</v>
      </c>
      <c r="C22" s="6">
        <v>0</v>
      </c>
      <c r="D22" s="6">
        <v>0</v>
      </c>
      <c r="E22" s="6">
        <v>3</v>
      </c>
      <c r="F22" s="6">
        <v>5</v>
      </c>
      <c r="G22" s="6">
        <v>3</v>
      </c>
      <c r="H22" s="6">
        <v>0</v>
      </c>
      <c r="I22" s="6">
        <v>0</v>
      </c>
      <c r="J22" s="6">
        <v>1</v>
      </c>
      <c r="K22" s="6">
        <v>12</v>
      </c>
    </row>
    <row r="23" spans="1:11" s="2" customFormat="1" ht="15.75" x14ac:dyDescent="0.25">
      <c r="A23" s="7" t="s">
        <v>27</v>
      </c>
      <c r="B23" s="8"/>
      <c r="C23" s="9">
        <f t="shared" ref="C23:K23" si="3">SUM(C21:C22)</f>
        <v>0</v>
      </c>
      <c r="D23" s="9">
        <f t="shared" si="3"/>
        <v>0</v>
      </c>
      <c r="E23" s="9">
        <f t="shared" si="3"/>
        <v>10</v>
      </c>
      <c r="F23" s="9">
        <f t="shared" si="3"/>
        <v>10</v>
      </c>
      <c r="G23" s="9">
        <f t="shared" si="3"/>
        <v>5</v>
      </c>
      <c r="H23" s="9">
        <f t="shared" si="3"/>
        <v>1</v>
      </c>
      <c r="I23" s="9">
        <f t="shared" si="3"/>
        <v>1</v>
      </c>
      <c r="J23" s="9">
        <f t="shared" si="3"/>
        <v>2</v>
      </c>
      <c r="K23" s="9">
        <f t="shared" si="3"/>
        <v>29</v>
      </c>
    </row>
    <row r="24" spans="1:11" ht="9.9499999999999993" customHeight="1" x14ac:dyDescent="0.25">
      <c r="A24" s="10"/>
      <c r="B24" s="11"/>
      <c r="C24" s="12"/>
      <c r="D24" s="12"/>
      <c r="E24" s="12"/>
      <c r="F24" s="12"/>
      <c r="G24" s="12"/>
      <c r="H24" s="12"/>
      <c r="I24" s="12"/>
      <c r="J24" s="12"/>
      <c r="K24" s="12"/>
    </row>
    <row r="25" spans="1:11" ht="15.75" x14ac:dyDescent="0.25">
      <c r="A25" s="4" t="s">
        <v>20</v>
      </c>
      <c r="B25" s="5" t="s">
        <v>23</v>
      </c>
      <c r="C25" s="6">
        <v>1</v>
      </c>
      <c r="D25" s="6">
        <v>3</v>
      </c>
      <c r="E25" s="6">
        <v>31</v>
      </c>
      <c r="F25" s="6">
        <v>24</v>
      </c>
      <c r="G25" s="6">
        <v>37</v>
      </c>
      <c r="H25" s="6">
        <v>3</v>
      </c>
      <c r="I25" s="6">
        <v>2</v>
      </c>
      <c r="J25" s="6">
        <v>4</v>
      </c>
      <c r="K25" s="6">
        <v>105</v>
      </c>
    </row>
    <row r="26" spans="1:11" ht="15.75" x14ac:dyDescent="0.25">
      <c r="A26" s="4" t="s">
        <v>20</v>
      </c>
      <c r="B26" s="5" t="s">
        <v>24</v>
      </c>
      <c r="C26" s="6">
        <v>1</v>
      </c>
      <c r="D26" s="6">
        <v>1</v>
      </c>
      <c r="E26" s="6">
        <v>14</v>
      </c>
      <c r="F26" s="6">
        <v>13</v>
      </c>
      <c r="G26" s="6">
        <v>37</v>
      </c>
      <c r="H26" s="6">
        <v>3</v>
      </c>
      <c r="I26" s="6">
        <v>0</v>
      </c>
      <c r="J26" s="6">
        <v>0</v>
      </c>
      <c r="K26" s="6">
        <v>69</v>
      </c>
    </row>
    <row r="27" spans="1:11" s="2" customFormat="1" ht="15.75" x14ac:dyDescent="0.25">
      <c r="A27" s="7" t="s">
        <v>27</v>
      </c>
      <c r="B27" s="8"/>
      <c r="C27" s="9">
        <f t="shared" ref="C27:K27" si="4">SUM(C25:C26)</f>
        <v>2</v>
      </c>
      <c r="D27" s="9">
        <f t="shared" si="4"/>
        <v>4</v>
      </c>
      <c r="E27" s="9">
        <f t="shared" si="4"/>
        <v>45</v>
      </c>
      <c r="F27" s="9">
        <f t="shared" si="4"/>
        <v>37</v>
      </c>
      <c r="G27" s="9">
        <f t="shared" si="4"/>
        <v>74</v>
      </c>
      <c r="H27" s="9">
        <f t="shared" si="4"/>
        <v>6</v>
      </c>
      <c r="I27" s="9">
        <f t="shared" si="4"/>
        <v>2</v>
      </c>
      <c r="J27" s="9">
        <f t="shared" si="4"/>
        <v>4</v>
      </c>
      <c r="K27" s="9">
        <f t="shared" si="4"/>
        <v>174</v>
      </c>
    </row>
    <row r="28" spans="1:11" ht="9.9499999999999993" customHeight="1" x14ac:dyDescent="0.25">
      <c r="A28" s="10"/>
      <c r="B28" s="11"/>
      <c r="C28" s="12"/>
      <c r="D28" s="12"/>
      <c r="E28" s="12"/>
      <c r="F28" s="12"/>
      <c r="G28" s="12"/>
      <c r="H28" s="12"/>
      <c r="I28" s="12"/>
      <c r="J28" s="12"/>
      <c r="K28" s="12"/>
    </row>
    <row r="29" spans="1:11" ht="31.5" x14ac:dyDescent="0.25">
      <c r="A29" s="4" t="s">
        <v>11</v>
      </c>
      <c r="B29" s="5" t="s">
        <v>23</v>
      </c>
      <c r="C29" s="6">
        <v>5</v>
      </c>
      <c r="D29" s="6">
        <v>34</v>
      </c>
      <c r="E29" s="6">
        <v>1195</v>
      </c>
      <c r="F29" s="6">
        <v>743</v>
      </c>
      <c r="G29" s="6">
        <v>700</v>
      </c>
      <c r="H29" s="6">
        <v>124</v>
      </c>
      <c r="I29" s="6">
        <v>15</v>
      </c>
      <c r="J29" s="6">
        <v>129</v>
      </c>
      <c r="K29" s="6">
        <v>2945</v>
      </c>
    </row>
    <row r="30" spans="1:11" ht="31.5" x14ac:dyDescent="0.25">
      <c r="A30" s="4" t="s">
        <v>11</v>
      </c>
      <c r="B30" s="5" t="s">
        <v>24</v>
      </c>
      <c r="C30" s="6">
        <v>7</v>
      </c>
      <c r="D30" s="6">
        <v>23</v>
      </c>
      <c r="E30" s="6">
        <v>444</v>
      </c>
      <c r="F30" s="6">
        <v>329</v>
      </c>
      <c r="G30" s="6">
        <v>837</v>
      </c>
      <c r="H30" s="6">
        <v>59</v>
      </c>
      <c r="I30" s="6">
        <v>4</v>
      </c>
      <c r="J30" s="6">
        <v>72</v>
      </c>
      <c r="K30" s="6">
        <v>1775</v>
      </c>
    </row>
    <row r="31" spans="1:11" s="2" customFormat="1" ht="15.75" x14ac:dyDescent="0.25">
      <c r="A31" s="7" t="s">
        <v>27</v>
      </c>
      <c r="B31" s="8"/>
      <c r="C31" s="9">
        <f t="shared" ref="C31:K31" si="5">SUM(C29:C30)</f>
        <v>12</v>
      </c>
      <c r="D31" s="9">
        <f t="shared" si="5"/>
        <v>57</v>
      </c>
      <c r="E31" s="9">
        <f t="shared" si="5"/>
        <v>1639</v>
      </c>
      <c r="F31" s="9">
        <f t="shared" si="5"/>
        <v>1072</v>
      </c>
      <c r="G31" s="9">
        <f t="shared" si="5"/>
        <v>1537</v>
      </c>
      <c r="H31" s="9">
        <f t="shared" si="5"/>
        <v>183</v>
      </c>
      <c r="I31" s="9">
        <f t="shared" si="5"/>
        <v>19</v>
      </c>
      <c r="J31" s="9">
        <f t="shared" si="5"/>
        <v>201</v>
      </c>
      <c r="K31" s="9">
        <f t="shared" si="5"/>
        <v>4720</v>
      </c>
    </row>
    <row r="32" spans="1:11" ht="9.9499999999999993" customHeight="1" x14ac:dyDescent="0.25">
      <c r="A32" s="10"/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31.5" x14ac:dyDescent="0.25">
      <c r="A33" s="4" t="s">
        <v>12</v>
      </c>
      <c r="B33" s="5" t="s">
        <v>23</v>
      </c>
      <c r="C33" s="6">
        <v>0</v>
      </c>
      <c r="D33" s="6">
        <v>3</v>
      </c>
      <c r="E33" s="6">
        <v>50</v>
      </c>
      <c r="F33" s="6">
        <v>96</v>
      </c>
      <c r="G33" s="6">
        <v>141</v>
      </c>
      <c r="H33" s="6">
        <v>12</v>
      </c>
      <c r="I33" s="6">
        <v>2</v>
      </c>
      <c r="J33" s="6">
        <v>14</v>
      </c>
      <c r="K33" s="6">
        <v>318</v>
      </c>
    </row>
    <row r="34" spans="1:11" ht="31.5" x14ac:dyDescent="0.25">
      <c r="A34" s="4" t="s">
        <v>12</v>
      </c>
      <c r="B34" s="5" t="s">
        <v>24</v>
      </c>
      <c r="C34" s="6">
        <v>1</v>
      </c>
      <c r="D34" s="6">
        <v>4</v>
      </c>
      <c r="E34" s="6">
        <v>25</v>
      </c>
      <c r="F34" s="6">
        <v>30</v>
      </c>
      <c r="G34" s="6">
        <v>147</v>
      </c>
      <c r="H34" s="6">
        <v>6</v>
      </c>
      <c r="I34" s="6">
        <v>3</v>
      </c>
      <c r="J34" s="6">
        <v>14</v>
      </c>
      <c r="K34" s="6">
        <v>230</v>
      </c>
    </row>
    <row r="35" spans="1:11" s="2" customFormat="1" ht="15.75" x14ac:dyDescent="0.25">
      <c r="A35" s="7" t="s">
        <v>27</v>
      </c>
      <c r="B35" s="8"/>
      <c r="C35" s="9">
        <f t="shared" ref="C35:K35" si="6">SUM(C33:C34)</f>
        <v>1</v>
      </c>
      <c r="D35" s="9">
        <f t="shared" si="6"/>
        <v>7</v>
      </c>
      <c r="E35" s="9">
        <f t="shared" si="6"/>
        <v>75</v>
      </c>
      <c r="F35" s="9">
        <f t="shared" si="6"/>
        <v>126</v>
      </c>
      <c r="G35" s="9">
        <f t="shared" si="6"/>
        <v>288</v>
      </c>
      <c r="H35" s="9">
        <f t="shared" si="6"/>
        <v>18</v>
      </c>
      <c r="I35" s="9">
        <f t="shared" si="6"/>
        <v>5</v>
      </c>
      <c r="J35" s="9">
        <f t="shared" si="6"/>
        <v>28</v>
      </c>
      <c r="K35" s="9">
        <f t="shared" si="6"/>
        <v>548</v>
      </c>
    </row>
    <row r="36" spans="1:11" ht="9.9499999999999993" customHeight="1" x14ac:dyDescent="0.25">
      <c r="A36" s="11"/>
      <c r="B36" s="11"/>
      <c r="C36" s="12"/>
      <c r="D36" s="12"/>
      <c r="E36" s="12"/>
      <c r="F36" s="12"/>
      <c r="G36" s="12"/>
      <c r="H36" s="12"/>
      <c r="I36" s="12"/>
      <c r="J36" s="12"/>
      <c r="K36" s="12"/>
    </row>
    <row r="37" spans="1:11" ht="31.5" x14ac:dyDescent="0.25">
      <c r="A37" s="4" t="s">
        <v>13</v>
      </c>
      <c r="B37" s="5" t="s">
        <v>23</v>
      </c>
      <c r="C37" s="6">
        <v>1</v>
      </c>
      <c r="D37" s="6">
        <v>0</v>
      </c>
      <c r="E37" s="6">
        <v>2</v>
      </c>
      <c r="F37" s="6">
        <v>8</v>
      </c>
      <c r="G37" s="6">
        <v>2</v>
      </c>
      <c r="H37" s="6">
        <v>3</v>
      </c>
      <c r="I37" s="6">
        <v>1</v>
      </c>
      <c r="J37" s="6">
        <v>2</v>
      </c>
      <c r="K37" s="6">
        <v>19</v>
      </c>
    </row>
    <row r="38" spans="1:11" ht="31.5" x14ac:dyDescent="0.25">
      <c r="A38" s="4" t="s">
        <v>13</v>
      </c>
      <c r="B38" s="5" t="s">
        <v>24</v>
      </c>
      <c r="C38" s="6">
        <v>0</v>
      </c>
      <c r="D38" s="6">
        <v>0</v>
      </c>
      <c r="E38" s="6">
        <v>2</v>
      </c>
      <c r="F38" s="6">
        <v>3</v>
      </c>
      <c r="G38" s="6">
        <v>5</v>
      </c>
      <c r="H38" s="6">
        <v>0</v>
      </c>
      <c r="I38" s="6">
        <v>0</v>
      </c>
      <c r="J38" s="6">
        <v>1</v>
      </c>
      <c r="K38" s="6">
        <v>11</v>
      </c>
    </row>
    <row r="39" spans="1:11" s="2" customFormat="1" ht="15.75" x14ac:dyDescent="0.25">
      <c r="A39" s="7" t="s">
        <v>27</v>
      </c>
      <c r="B39" s="8"/>
      <c r="C39" s="9">
        <f t="shared" ref="C39:K39" si="7">SUM(C37:C38)</f>
        <v>1</v>
      </c>
      <c r="D39" s="9">
        <f t="shared" si="7"/>
        <v>0</v>
      </c>
      <c r="E39" s="9">
        <f t="shared" si="7"/>
        <v>4</v>
      </c>
      <c r="F39" s="9">
        <f t="shared" si="7"/>
        <v>11</v>
      </c>
      <c r="G39" s="9">
        <f t="shared" si="7"/>
        <v>7</v>
      </c>
      <c r="H39" s="9">
        <f t="shared" si="7"/>
        <v>3</v>
      </c>
      <c r="I39" s="9">
        <f t="shared" si="7"/>
        <v>1</v>
      </c>
      <c r="J39" s="9">
        <f t="shared" si="7"/>
        <v>3</v>
      </c>
      <c r="K39" s="9">
        <f t="shared" si="7"/>
        <v>30</v>
      </c>
    </row>
    <row r="40" spans="1:11" s="2" customFormat="1" ht="9.9499999999999993" customHeight="1" x14ac:dyDescent="0.25">
      <c r="A40" s="13"/>
      <c r="B40" s="10"/>
      <c r="C40" s="14"/>
      <c r="D40" s="14"/>
      <c r="E40" s="14"/>
      <c r="F40" s="14"/>
      <c r="G40" s="14"/>
      <c r="H40" s="14"/>
      <c r="I40" s="14"/>
      <c r="J40" s="14"/>
      <c r="K40" s="14"/>
    </row>
    <row r="41" spans="1:11" ht="15.75" x14ac:dyDescent="0.25">
      <c r="A41" s="5" t="s">
        <v>28</v>
      </c>
      <c r="B41" s="5" t="s">
        <v>23</v>
      </c>
      <c r="C41" s="6">
        <v>0</v>
      </c>
      <c r="D41" s="6">
        <v>0</v>
      </c>
      <c r="E41" s="6">
        <v>1</v>
      </c>
      <c r="F41" s="6">
        <v>1</v>
      </c>
      <c r="G41" s="6">
        <v>0</v>
      </c>
      <c r="H41" s="6">
        <v>0</v>
      </c>
      <c r="I41" s="6">
        <v>0</v>
      </c>
      <c r="J41" s="6">
        <v>0</v>
      </c>
      <c r="K41" s="6">
        <v>2</v>
      </c>
    </row>
    <row r="42" spans="1:11" ht="15.75" x14ac:dyDescent="0.25">
      <c r="A42" s="4" t="s">
        <v>28</v>
      </c>
      <c r="B42" s="5" t="s">
        <v>24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</row>
    <row r="43" spans="1:11" ht="15.75" x14ac:dyDescent="0.25">
      <c r="A43" s="7" t="s">
        <v>27</v>
      </c>
      <c r="B43" s="8"/>
      <c r="C43" s="9">
        <f t="shared" ref="C43:K43" si="8">SUM(C41:C42)</f>
        <v>0</v>
      </c>
      <c r="D43" s="9">
        <f t="shared" si="8"/>
        <v>0</v>
      </c>
      <c r="E43" s="9">
        <f t="shared" si="8"/>
        <v>1</v>
      </c>
      <c r="F43" s="9">
        <f t="shared" si="8"/>
        <v>1</v>
      </c>
      <c r="G43" s="9">
        <f t="shared" si="8"/>
        <v>0</v>
      </c>
      <c r="H43" s="9">
        <f t="shared" si="8"/>
        <v>0</v>
      </c>
      <c r="I43" s="9">
        <f t="shared" si="8"/>
        <v>0</v>
      </c>
      <c r="J43" s="9">
        <f t="shared" si="8"/>
        <v>0</v>
      </c>
      <c r="K43" s="9">
        <f t="shared" si="8"/>
        <v>2</v>
      </c>
    </row>
    <row r="44" spans="1:11" s="2" customFormat="1" ht="9.9499999999999993" customHeight="1" x14ac:dyDescent="0.25">
      <c r="A44" s="11"/>
      <c r="B44" s="11"/>
      <c r="C44" s="12"/>
      <c r="D44" s="12"/>
      <c r="E44" s="12"/>
      <c r="F44" s="12"/>
      <c r="G44" s="12"/>
      <c r="H44" s="12"/>
      <c r="I44" s="12"/>
      <c r="J44" s="12"/>
      <c r="K44" s="12"/>
    </row>
    <row r="45" spans="1:11" ht="15.75" x14ac:dyDescent="0.25">
      <c r="A45" s="4" t="s">
        <v>14</v>
      </c>
      <c r="B45" s="5" t="s">
        <v>23</v>
      </c>
      <c r="C45" s="6">
        <v>0</v>
      </c>
      <c r="D45" s="6">
        <v>0</v>
      </c>
      <c r="E45" s="6">
        <v>4</v>
      </c>
      <c r="F45" s="6">
        <v>5</v>
      </c>
      <c r="G45" s="6">
        <v>6</v>
      </c>
      <c r="H45" s="6">
        <v>4</v>
      </c>
      <c r="I45" s="6">
        <v>0</v>
      </c>
      <c r="J45" s="6">
        <v>1</v>
      </c>
      <c r="K45" s="6">
        <v>20</v>
      </c>
    </row>
    <row r="46" spans="1:11" ht="15.75" x14ac:dyDescent="0.25">
      <c r="A46" s="4" t="s">
        <v>14</v>
      </c>
      <c r="B46" s="5" t="s">
        <v>24</v>
      </c>
      <c r="C46" s="6">
        <v>0</v>
      </c>
      <c r="D46" s="6">
        <v>0</v>
      </c>
      <c r="E46" s="6">
        <v>2</v>
      </c>
      <c r="F46" s="6">
        <v>1</v>
      </c>
      <c r="G46" s="6">
        <v>10</v>
      </c>
      <c r="H46" s="6">
        <v>0</v>
      </c>
      <c r="I46" s="6">
        <v>0</v>
      </c>
      <c r="J46" s="6">
        <v>1</v>
      </c>
      <c r="K46" s="6">
        <v>14</v>
      </c>
    </row>
    <row r="47" spans="1:11" ht="15.75" x14ac:dyDescent="0.25">
      <c r="A47" s="7" t="s">
        <v>27</v>
      </c>
      <c r="B47" s="8"/>
      <c r="C47" s="9">
        <f t="shared" ref="C47:K47" si="9">SUM(C45:C46)</f>
        <v>0</v>
      </c>
      <c r="D47" s="9">
        <f t="shared" si="9"/>
        <v>0</v>
      </c>
      <c r="E47" s="9">
        <f t="shared" si="9"/>
        <v>6</v>
      </c>
      <c r="F47" s="9">
        <f t="shared" si="9"/>
        <v>6</v>
      </c>
      <c r="G47" s="9">
        <f t="shared" si="9"/>
        <v>16</v>
      </c>
      <c r="H47" s="9">
        <f t="shared" si="9"/>
        <v>4</v>
      </c>
      <c r="I47" s="9">
        <f t="shared" si="9"/>
        <v>0</v>
      </c>
      <c r="J47" s="9">
        <f t="shared" si="9"/>
        <v>2</v>
      </c>
      <c r="K47" s="9">
        <f t="shared" si="9"/>
        <v>34</v>
      </c>
    </row>
    <row r="48" spans="1:11" s="2" customFormat="1" ht="9.9499999999999993" customHeight="1" x14ac:dyDescent="0.25">
      <c r="A48" s="11"/>
      <c r="B48" s="11"/>
      <c r="C48" s="12"/>
      <c r="D48" s="12"/>
      <c r="E48" s="12"/>
      <c r="F48" s="12"/>
      <c r="G48" s="12"/>
      <c r="H48" s="12"/>
      <c r="I48" s="12"/>
      <c r="J48" s="12"/>
      <c r="K48" s="12"/>
    </row>
    <row r="49" spans="1:11" s="2" customFormat="1" ht="15.75" x14ac:dyDescent="0.25">
      <c r="A49" s="4" t="s">
        <v>29</v>
      </c>
      <c r="B49" s="5" t="s">
        <v>23</v>
      </c>
      <c r="C49" s="6">
        <v>0</v>
      </c>
      <c r="D49" s="6">
        <v>0</v>
      </c>
      <c r="E49" s="6">
        <v>1</v>
      </c>
      <c r="F49" s="6">
        <v>1</v>
      </c>
      <c r="G49" s="6">
        <v>0</v>
      </c>
      <c r="H49" s="6">
        <v>0</v>
      </c>
      <c r="I49" s="6">
        <v>0</v>
      </c>
      <c r="J49" s="6">
        <v>0</v>
      </c>
      <c r="K49" s="6">
        <v>2</v>
      </c>
    </row>
    <row r="50" spans="1:11" ht="15.75" x14ac:dyDescent="0.25">
      <c r="A50" s="4" t="s">
        <v>29</v>
      </c>
      <c r="B50" s="5" t="s">
        <v>24</v>
      </c>
      <c r="C50" s="6">
        <v>0</v>
      </c>
      <c r="D50" s="6">
        <v>0</v>
      </c>
      <c r="E50" s="6">
        <v>2</v>
      </c>
      <c r="F50" s="6">
        <v>0</v>
      </c>
      <c r="G50" s="6">
        <v>1</v>
      </c>
      <c r="H50" s="6">
        <v>0</v>
      </c>
      <c r="I50" s="6">
        <v>0</v>
      </c>
      <c r="J50" s="6">
        <v>2</v>
      </c>
      <c r="K50" s="6">
        <v>5</v>
      </c>
    </row>
    <row r="51" spans="1:11" ht="15.75" x14ac:dyDescent="0.25">
      <c r="A51" s="7" t="s">
        <v>27</v>
      </c>
      <c r="B51" s="8"/>
      <c r="C51" s="9">
        <f t="shared" ref="C51:K51" si="10">SUM(C49:C50)</f>
        <v>0</v>
      </c>
      <c r="D51" s="9">
        <f t="shared" si="10"/>
        <v>0</v>
      </c>
      <c r="E51" s="9">
        <f t="shared" si="10"/>
        <v>3</v>
      </c>
      <c r="F51" s="9">
        <f t="shared" si="10"/>
        <v>1</v>
      </c>
      <c r="G51" s="9">
        <f t="shared" si="10"/>
        <v>1</v>
      </c>
      <c r="H51" s="9">
        <f t="shared" si="10"/>
        <v>0</v>
      </c>
      <c r="I51" s="9">
        <f t="shared" si="10"/>
        <v>0</v>
      </c>
      <c r="J51" s="9">
        <f t="shared" si="10"/>
        <v>2</v>
      </c>
      <c r="K51" s="9">
        <f t="shared" si="10"/>
        <v>7</v>
      </c>
    </row>
    <row r="52" spans="1:11" ht="9.9499999999999993" customHeight="1" x14ac:dyDescent="0.25">
      <c r="A52" s="11"/>
      <c r="B52" s="11"/>
      <c r="C52" s="12"/>
      <c r="D52" s="12"/>
      <c r="E52" s="12"/>
      <c r="F52" s="12"/>
      <c r="G52" s="12"/>
      <c r="H52" s="12"/>
      <c r="I52" s="12"/>
      <c r="J52" s="12"/>
      <c r="K52" s="12"/>
    </row>
    <row r="53" spans="1:11" ht="15.75" x14ac:dyDescent="0.25">
      <c r="A53" s="4" t="s">
        <v>15</v>
      </c>
      <c r="B53" s="5" t="s">
        <v>23</v>
      </c>
      <c r="C53" s="6">
        <v>252</v>
      </c>
      <c r="D53" s="6">
        <v>3054</v>
      </c>
      <c r="E53" s="6">
        <v>27261</v>
      </c>
      <c r="F53" s="6">
        <v>22318</v>
      </c>
      <c r="G53" s="6">
        <v>14179</v>
      </c>
      <c r="H53" s="6">
        <v>5059</v>
      </c>
      <c r="I53" s="6">
        <v>972</v>
      </c>
      <c r="J53" s="6">
        <v>4794</v>
      </c>
      <c r="K53" s="6">
        <v>77889</v>
      </c>
    </row>
    <row r="54" spans="1:11" ht="15.75" x14ac:dyDescent="0.25">
      <c r="A54" s="4" t="s">
        <v>15</v>
      </c>
      <c r="B54" s="5" t="s">
        <v>24</v>
      </c>
      <c r="C54" s="6">
        <v>84</v>
      </c>
      <c r="D54" s="6">
        <v>1167</v>
      </c>
      <c r="E54" s="6">
        <v>8895</v>
      </c>
      <c r="F54" s="6">
        <v>8954</v>
      </c>
      <c r="G54" s="6">
        <v>11441</v>
      </c>
      <c r="H54" s="6">
        <v>824</v>
      </c>
      <c r="I54" s="6">
        <v>307</v>
      </c>
      <c r="J54" s="6">
        <v>3383</v>
      </c>
      <c r="K54" s="6">
        <v>35055</v>
      </c>
    </row>
    <row r="55" spans="1:11" ht="15.75" x14ac:dyDescent="0.25">
      <c r="A55" s="3" t="s">
        <v>27</v>
      </c>
      <c r="B55" s="17"/>
      <c r="C55" s="18">
        <f t="shared" ref="C55:K55" si="11">SUM(C53:C54)</f>
        <v>336</v>
      </c>
      <c r="D55" s="18">
        <f t="shared" si="11"/>
        <v>4221</v>
      </c>
      <c r="E55" s="18">
        <f t="shared" si="11"/>
        <v>36156</v>
      </c>
      <c r="F55" s="18">
        <f t="shared" si="11"/>
        <v>31272</v>
      </c>
      <c r="G55" s="18">
        <f t="shared" si="11"/>
        <v>25620</v>
      </c>
      <c r="H55" s="18">
        <f t="shared" si="11"/>
        <v>5883</v>
      </c>
      <c r="I55" s="18">
        <f t="shared" si="11"/>
        <v>1279</v>
      </c>
      <c r="J55" s="18">
        <f t="shared" si="11"/>
        <v>8177</v>
      </c>
      <c r="K55" s="18">
        <f t="shared" si="11"/>
        <v>112944</v>
      </c>
    </row>
  </sheetData>
  <mergeCells count="6">
    <mergeCell ref="A7:K7"/>
    <mergeCell ref="A2:K2"/>
    <mergeCell ref="A3:K3"/>
    <mergeCell ref="A4:K4"/>
    <mergeCell ref="A5:K5"/>
    <mergeCell ref="A6:K6"/>
  </mergeCells>
  <pageMargins left="0.25" right="0.25" top="0.75" bottom="0.75" header="0.3" footer="0.3"/>
  <pageSetup scale="67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2019HD7&amp;38PRIPartyRace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Mosca, Alexander N.</dc:creator>
  <cp:lastModifiedBy>Matthews, Maria I.</cp:lastModifiedBy>
  <cp:lastPrinted>2021-10-14T18:57:02Z</cp:lastPrinted>
  <dcterms:created xsi:type="dcterms:W3CDTF">2019-03-19T17:57:17Z</dcterms:created>
  <dcterms:modified xsi:type="dcterms:W3CDTF">2021-10-14T19:02:33Z</dcterms:modified>
</cp:coreProperties>
</file>