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40E225CD-38C9-47A6-9540-E3D041C428DD}" xr6:coauthVersionLast="47" xr6:coauthVersionMax="47" xr10:uidLastSave="{00000000-0000-0000-0000-000000000000}"/>
  <bookViews>
    <workbookView xWindow="810" yWindow="-120" windowWidth="28110" windowHeight="16440" firstSheet="2" activeTab="10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<sst xmlns="http://schemas.openxmlformats.org/spreadsheetml/2006/main" count="2002" uniqueCount="194">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</sst>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G17" sqref="G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45658</v>
      </c>
      <c r="C5">
        <v>73911</v>
      </c>
      <c r="D5">
        <v>4225</v>
      </c>
      <c r="E5">
        <v>35564</v>
      </c>
      <c r="F5">
        <v>159358</v>
      </c>
    </row>
    <row r="6" spans="1:6" x14ac:dyDescent="0.25">
      <c r="A6" t="s">
        <v>2</v>
      </c>
      <c r="B6">
        <v>12542</v>
      </c>
      <c r="C6">
        <v>3614</v>
      </c>
      <c r="D6">
        <v>376</v>
      </c>
      <c r="E6">
        <v>2360</v>
      </c>
      <c r="F6">
        <v>18892</v>
      </c>
    </row>
    <row r="7" spans="1:6" x14ac:dyDescent="0.25">
      <c r="A7" t="s">
        <v>3</v>
      </c>
      <c r="B7">
        <v>72964</v>
      </c>
      <c r="C7">
        <v>25913</v>
      </c>
      <c r="D7">
        <v>4259</v>
      </c>
      <c r="E7">
        <v>27348</v>
      </c>
      <c r="F7">
        <v>130484</v>
      </c>
    </row>
    <row r="8" spans="1:6" x14ac:dyDescent="0.25">
      <c r="A8" t="s">
        <v>4</v>
      </c>
      <c r="B8">
        <v>10817</v>
      </c>
      <c r="C8">
        <v>4299</v>
      </c>
      <c r="D8">
        <v>358</v>
      </c>
      <c r="E8">
        <v>2601</v>
      </c>
      <c r="F8">
        <v>18075</v>
      </c>
    </row>
    <row r="9" spans="1:6" x14ac:dyDescent="0.25">
      <c r="A9" t="s">
        <v>5</v>
      </c>
      <c r="B9">
        <v>196964</v>
      </c>
      <c r="C9">
        <v>115081</v>
      </c>
      <c r="D9">
        <v>15205</v>
      </c>
      <c r="E9">
        <v>108167</v>
      </c>
      <c r="F9">
        <v>435417</v>
      </c>
    </row>
    <row r="10" spans="1:6" x14ac:dyDescent="0.25">
      <c r="A10" t="s">
        <v>6</v>
      </c>
      <c r="B10">
        <v>260106</v>
      </c>
      <c r="C10">
        <v>509408</v>
      </c>
      <c r="D10">
        <v>25718</v>
      </c>
      <c r="E10">
        <v>329285</v>
      </c>
      <c r="F10">
        <v>1124517</v>
      </c>
    </row>
    <row r="11" spans="1:6" x14ac:dyDescent="0.25">
      <c r="A11" t="s">
        <v>7</v>
      </c>
      <c r="B11">
        <v>4769</v>
      </c>
      <c r="C11">
        <v>2459</v>
      </c>
      <c r="D11">
        <v>79</v>
      </c>
      <c r="E11">
        <v>899</v>
      </c>
      <c r="F11">
        <v>8206</v>
      </c>
    </row>
    <row r="12" spans="1:6" x14ac:dyDescent="0.25">
      <c r="A12" t="s">
        <v>8</v>
      </c>
      <c r="B12">
        <v>78449</v>
      </c>
      <c r="C12">
        <v>31980</v>
      </c>
      <c r="D12">
        <v>5506</v>
      </c>
      <c r="E12">
        <v>37196</v>
      </c>
      <c r="F12">
        <v>153131</v>
      </c>
    </row>
    <row r="13" spans="1:6" x14ac:dyDescent="0.25">
      <c r="A13" t="s">
        <v>9</v>
      </c>
      <c r="B13">
        <v>67375</v>
      </c>
      <c r="C13">
        <v>22390</v>
      </c>
      <c r="D13">
        <v>3794</v>
      </c>
      <c r="E13">
        <v>24515</v>
      </c>
      <c r="F13">
        <v>118074</v>
      </c>
    </row>
    <row r="14" spans="1:6" x14ac:dyDescent="0.25">
      <c r="A14" t="s">
        <v>10</v>
      </c>
      <c r="B14">
        <v>85707</v>
      </c>
      <c r="C14">
        <v>31044</v>
      </c>
      <c r="D14">
        <v>4835</v>
      </c>
      <c r="E14">
        <v>31327</v>
      </c>
      <c r="F14">
        <v>152913</v>
      </c>
    </row>
    <row r="15" spans="1:6" x14ac:dyDescent="0.25">
      <c r="A15" t="s">
        <v>11</v>
      </c>
      <c r="B15">
        <v>140289</v>
      </c>
      <c r="C15">
        <v>52875</v>
      </c>
      <c r="D15">
        <v>6597</v>
      </c>
      <c r="E15">
        <v>60672</v>
      </c>
      <c r="F15">
        <v>260433</v>
      </c>
    </row>
    <row r="16" spans="1:6" x14ac:dyDescent="0.25">
      <c r="A16" t="s">
        <v>12</v>
      </c>
      <c r="B16">
        <v>23464</v>
      </c>
      <c r="C16">
        <v>10133</v>
      </c>
      <c r="D16">
        <v>1100</v>
      </c>
      <c r="E16">
        <v>6654</v>
      </c>
      <c r="F16">
        <v>41351</v>
      </c>
    </row>
    <row r="17" spans="1:6" x14ac:dyDescent="0.25">
      <c r="A17" t="s">
        <v>13</v>
      </c>
      <c r="B17">
        <v>8816</v>
      </c>
      <c r="C17">
        <v>5708</v>
      </c>
      <c r="D17">
        <v>421</v>
      </c>
      <c r="E17">
        <v>4601</v>
      </c>
      <c r="F17">
        <v>19546</v>
      </c>
    </row>
    <row r="18" spans="1:6" x14ac:dyDescent="0.25">
      <c r="A18" t="s">
        <v>14</v>
      </c>
      <c r="B18">
        <v>6920</v>
      </c>
      <c r="C18">
        <v>2217</v>
      </c>
      <c r="D18">
        <v>217</v>
      </c>
      <c r="E18">
        <v>1702</v>
      </c>
      <c r="F18">
        <v>11056</v>
      </c>
    </row>
    <row r="19" spans="1:6" x14ac:dyDescent="0.25">
      <c r="A19" t="s">
        <v>15</v>
      </c>
      <c r="B19">
        <v>231866</v>
      </c>
      <c r="C19">
        <v>243759</v>
      </c>
      <c r="D19">
        <v>19417</v>
      </c>
      <c r="E19">
        <v>142678</v>
      </c>
      <c r="F19">
        <v>637720</v>
      </c>
    </row>
    <row r="20" spans="1:6" x14ac:dyDescent="0.25">
      <c r="A20" t="s">
        <v>16</v>
      </c>
      <c r="B20">
        <v>97811</v>
      </c>
      <c r="C20">
        <v>63422</v>
      </c>
      <c r="D20">
        <v>6134</v>
      </c>
      <c r="E20">
        <v>42912</v>
      </c>
      <c r="F20">
        <v>210279</v>
      </c>
    </row>
    <row r="21" spans="1:6" x14ac:dyDescent="0.25">
      <c r="A21" t="s">
        <v>17</v>
      </c>
      <c r="B21">
        <v>46722</v>
      </c>
      <c r="C21">
        <v>23712</v>
      </c>
      <c r="D21">
        <v>3140</v>
      </c>
      <c r="E21">
        <v>21433</v>
      </c>
      <c r="F21">
        <v>95007</v>
      </c>
    </row>
    <row r="22" spans="1:6" x14ac:dyDescent="0.25">
      <c r="A22" t="s">
        <v>18</v>
      </c>
      <c r="B22">
        <v>3718</v>
      </c>
      <c r="C22">
        <v>2120</v>
      </c>
      <c r="D22">
        <v>240</v>
      </c>
      <c r="E22">
        <v>945</v>
      </c>
      <c r="F22">
        <v>7023</v>
      </c>
    </row>
    <row r="23" spans="1:6" x14ac:dyDescent="0.25">
      <c r="A23" t="s">
        <v>19</v>
      </c>
      <c r="B23">
        <v>5588</v>
      </c>
      <c r="C23">
        <v>18242</v>
      </c>
      <c r="D23">
        <v>412</v>
      </c>
      <c r="E23">
        <v>2819</v>
      </c>
      <c r="F23">
        <v>27061</v>
      </c>
    </row>
    <row r="24" spans="1:6" x14ac:dyDescent="0.25">
      <c r="A24" t="s">
        <v>20</v>
      </c>
      <c r="B24">
        <v>8838</v>
      </c>
      <c r="C24">
        <v>2027</v>
      </c>
      <c r="D24">
        <v>328</v>
      </c>
      <c r="E24">
        <v>1879</v>
      </c>
      <c r="F24">
        <v>13072</v>
      </c>
    </row>
    <row r="25" spans="1:6" x14ac:dyDescent="0.25">
      <c r="A25" t="s">
        <v>21</v>
      </c>
      <c r="B25">
        <v>3966</v>
      </c>
      <c r="C25">
        <v>1620</v>
      </c>
      <c r="D25">
        <v>180</v>
      </c>
      <c r="E25">
        <v>1198</v>
      </c>
      <c r="F25">
        <v>6964</v>
      </c>
    </row>
    <row r="26" spans="1:6" x14ac:dyDescent="0.25">
      <c r="A26" t="s">
        <v>22</v>
      </c>
      <c r="B26">
        <v>6812</v>
      </c>
      <c r="C26">
        <v>2610</v>
      </c>
      <c r="D26">
        <v>324</v>
      </c>
      <c r="E26">
        <v>1487</v>
      </c>
      <c r="F26">
        <v>11233</v>
      </c>
    </row>
    <row r="27" spans="1:6" x14ac:dyDescent="0.25">
      <c r="A27" t="s">
        <v>23</v>
      </c>
      <c r="B27">
        <v>3541</v>
      </c>
      <c r="C27">
        <v>2481</v>
      </c>
      <c r="D27">
        <v>147</v>
      </c>
      <c r="E27">
        <v>889</v>
      </c>
      <c r="F27">
        <v>7058</v>
      </c>
    </row>
    <row r="28" spans="1:6" x14ac:dyDescent="0.25">
      <c r="A28" t="s">
        <v>24</v>
      </c>
      <c r="B28">
        <v>6902</v>
      </c>
      <c r="C28">
        <v>3147</v>
      </c>
      <c r="D28">
        <v>251</v>
      </c>
      <c r="E28">
        <v>2635</v>
      </c>
      <c r="F28">
        <v>12935</v>
      </c>
    </row>
    <row r="29" spans="1:6" x14ac:dyDescent="0.25">
      <c r="A29" t="s">
        <v>25</v>
      </c>
      <c r="B29">
        <v>7945</v>
      </c>
      <c r="C29">
        <v>4298</v>
      </c>
      <c r="D29">
        <v>368</v>
      </c>
      <c r="E29">
        <v>2923</v>
      </c>
      <c r="F29">
        <v>15534</v>
      </c>
    </row>
    <row r="30" spans="1:6" x14ac:dyDescent="0.25">
      <c r="A30" t="s">
        <v>26</v>
      </c>
      <c r="B30">
        <v>68858</v>
      </c>
      <c r="C30">
        <v>33987</v>
      </c>
      <c r="D30">
        <v>4917</v>
      </c>
      <c r="E30">
        <v>33958</v>
      </c>
      <c r="F30">
        <v>141720</v>
      </c>
    </row>
    <row r="31" spans="1:6" x14ac:dyDescent="0.25">
      <c r="A31" t="s">
        <v>27</v>
      </c>
      <c r="B31">
        <v>33314</v>
      </c>
      <c r="C31">
        <v>14514</v>
      </c>
      <c r="D31">
        <v>1879</v>
      </c>
      <c r="E31">
        <v>13099</v>
      </c>
      <c r="F31">
        <v>62806</v>
      </c>
    </row>
    <row r="32" spans="1:6" x14ac:dyDescent="0.25">
      <c r="A32" t="s">
        <v>28</v>
      </c>
      <c r="B32">
        <v>286090</v>
      </c>
      <c r="C32">
        <v>293272</v>
      </c>
      <c r="D32">
        <v>24735</v>
      </c>
      <c r="E32">
        <v>236257</v>
      </c>
      <c r="F32">
        <v>840354</v>
      </c>
    </row>
    <row r="33" spans="1:6" x14ac:dyDescent="0.25">
      <c r="A33" t="s">
        <v>29</v>
      </c>
      <c r="B33">
        <v>7237</v>
      </c>
      <c r="C33">
        <v>1422</v>
      </c>
      <c r="D33">
        <v>201</v>
      </c>
      <c r="E33">
        <v>1030</v>
      </c>
      <c r="F33">
        <v>9890</v>
      </c>
    </row>
    <row r="34" spans="1:6" x14ac:dyDescent="0.25">
      <c r="A34" t="s">
        <v>30</v>
      </c>
      <c r="B34">
        <v>61007</v>
      </c>
      <c r="C34">
        <v>27900</v>
      </c>
      <c r="D34">
        <v>3986</v>
      </c>
      <c r="E34">
        <v>26340</v>
      </c>
      <c r="F34">
        <v>119233</v>
      </c>
    </row>
    <row r="35" spans="1:6" x14ac:dyDescent="0.25">
      <c r="A35" t="s">
        <v>31</v>
      </c>
      <c r="B35">
        <v>15179</v>
      </c>
      <c r="C35">
        <v>8496</v>
      </c>
      <c r="D35">
        <v>436</v>
      </c>
      <c r="E35">
        <v>2620</v>
      </c>
      <c r="F35">
        <v>26731</v>
      </c>
    </row>
    <row r="36" spans="1:6" x14ac:dyDescent="0.25">
      <c r="A36" t="s">
        <v>32</v>
      </c>
      <c r="B36">
        <v>4473</v>
      </c>
      <c r="C36">
        <v>4099</v>
      </c>
      <c r="D36">
        <v>152</v>
      </c>
      <c r="E36">
        <v>1187</v>
      </c>
      <c r="F36">
        <v>9911</v>
      </c>
    </row>
    <row r="37" spans="1:6" x14ac:dyDescent="0.25">
      <c r="A37" t="s">
        <v>33</v>
      </c>
      <c r="B37">
        <v>3247</v>
      </c>
      <c r="C37">
        <v>678</v>
      </c>
      <c r="D37">
        <v>58</v>
      </c>
      <c r="E37">
        <v>292</v>
      </c>
      <c r="F37">
        <v>4275</v>
      </c>
    </row>
    <row r="38" spans="1:6" x14ac:dyDescent="0.25">
      <c r="A38" t="s">
        <v>34</v>
      </c>
      <c r="B38">
        <v>119133</v>
      </c>
      <c r="C38">
        <v>61754</v>
      </c>
      <c r="D38">
        <v>7603</v>
      </c>
      <c r="E38">
        <v>58909</v>
      </c>
      <c r="F38">
        <v>247399</v>
      </c>
    </row>
    <row r="39" spans="1:6" x14ac:dyDescent="0.25">
      <c r="A39" t="s">
        <v>35</v>
      </c>
      <c r="B39">
        <v>229367</v>
      </c>
      <c r="C39">
        <v>109066</v>
      </c>
      <c r="D39">
        <v>13603</v>
      </c>
      <c r="E39">
        <v>128848</v>
      </c>
      <c r="F39">
        <v>480884</v>
      </c>
    </row>
    <row r="40" spans="1:6" x14ac:dyDescent="0.25">
      <c r="A40" t="s">
        <v>36</v>
      </c>
      <c r="B40">
        <v>53741</v>
      </c>
      <c r="C40">
        <v>95072</v>
      </c>
      <c r="D40">
        <v>4700</v>
      </c>
      <c r="E40">
        <v>37804</v>
      </c>
      <c r="F40">
        <v>191317</v>
      </c>
    </row>
    <row r="41" spans="1:6" x14ac:dyDescent="0.25">
      <c r="A41" t="s">
        <v>37</v>
      </c>
      <c r="B41">
        <v>17600</v>
      </c>
      <c r="C41">
        <v>6521</v>
      </c>
      <c r="D41">
        <v>893</v>
      </c>
      <c r="E41">
        <v>4338</v>
      </c>
      <c r="F41">
        <v>29352</v>
      </c>
    </row>
    <row r="42" spans="1:6" x14ac:dyDescent="0.25">
      <c r="A42" t="s">
        <v>38</v>
      </c>
      <c r="B42">
        <v>2650</v>
      </c>
      <c r="C42">
        <v>1481</v>
      </c>
      <c r="D42">
        <v>21</v>
      </c>
      <c r="E42">
        <v>444</v>
      </c>
      <c r="F42">
        <v>4596</v>
      </c>
    </row>
    <row r="43" spans="1:6" x14ac:dyDescent="0.25">
      <c r="A43" t="s">
        <v>39</v>
      </c>
      <c r="B43">
        <v>5353</v>
      </c>
      <c r="C43">
        <v>5001</v>
      </c>
      <c r="D43">
        <v>128</v>
      </c>
      <c r="E43">
        <v>1494</v>
      </c>
      <c r="F43">
        <v>11976</v>
      </c>
    </row>
    <row r="44" spans="1:6" x14ac:dyDescent="0.25">
      <c r="A44" t="s">
        <v>40</v>
      </c>
      <c r="B44">
        <v>133357</v>
      </c>
      <c r="C44">
        <v>70360</v>
      </c>
      <c r="D44">
        <v>7988</v>
      </c>
      <c r="E44">
        <v>65833</v>
      </c>
      <c r="F44">
        <v>277538</v>
      </c>
    </row>
    <row r="45" spans="1:6" x14ac:dyDescent="0.25">
      <c r="A45" t="s">
        <v>41</v>
      </c>
      <c r="B45">
        <v>130841</v>
      </c>
      <c r="C45">
        <v>69258</v>
      </c>
      <c r="D45">
        <v>7771</v>
      </c>
      <c r="E45">
        <v>53054</v>
      </c>
      <c r="F45">
        <v>260924</v>
      </c>
    </row>
    <row r="46" spans="1:6" x14ac:dyDescent="0.25">
      <c r="A46" t="s">
        <v>42</v>
      </c>
      <c r="B46">
        <v>61186</v>
      </c>
      <c r="C46">
        <v>24974</v>
      </c>
      <c r="D46">
        <v>3936</v>
      </c>
      <c r="E46">
        <v>25107</v>
      </c>
      <c r="F46">
        <v>115203</v>
      </c>
    </row>
    <row r="47" spans="1:6" x14ac:dyDescent="0.25">
      <c r="A47" t="s">
        <v>43</v>
      </c>
      <c r="B47">
        <v>466356</v>
      </c>
      <c r="C47">
        <v>516551</v>
      </c>
      <c r="D47">
        <v>30107</v>
      </c>
      <c r="E47">
        <v>475190</v>
      </c>
      <c r="F47">
        <v>1488204</v>
      </c>
    </row>
    <row r="48" spans="1:6" x14ac:dyDescent="0.25">
      <c r="A48" t="s">
        <v>44</v>
      </c>
      <c r="B48">
        <v>23578</v>
      </c>
      <c r="C48">
        <v>14405</v>
      </c>
      <c r="D48">
        <v>1693</v>
      </c>
      <c r="E48">
        <v>11553</v>
      </c>
      <c r="F48">
        <v>51229</v>
      </c>
    </row>
    <row r="49" spans="1:6" x14ac:dyDescent="0.25">
      <c r="A49" t="s">
        <v>45</v>
      </c>
      <c r="B49">
        <v>45967</v>
      </c>
      <c r="C49">
        <v>13297</v>
      </c>
      <c r="D49">
        <v>2555</v>
      </c>
      <c r="E49">
        <v>14378</v>
      </c>
      <c r="F49">
        <v>76197</v>
      </c>
    </row>
    <row r="50" spans="1:6" x14ac:dyDescent="0.25">
      <c r="A50" t="s">
        <v>46</v>
      </c>
      <c r="B50">
        <v>84594</v>
      </c>
      <c r="C50">
        <v>25076</v>
      </c>
      <c r="D50">
        <v>4735</v>
      </c>
      <c r="E50">
        <v>33491</v>
      </c>
      <c r="F50">
        <v>147896</v>
      </c>
    </row>
    <row r="51" spans="1:6" x14ac:dyDescent="0.25">
      <c r="A51" t="s">
        <v>47</v>
      </c>
      <c r="B51">
        <v>11658</v>
      </c>
      <c r="C51">
        <v>4520</v>
      </c>
      <c r="D51">
        <v>615</v>
      </c>
      <c r="E51">
        <v>3324</v>
      </c>
      <c r="F51">
        <v>20117</v>
      </c>
    </row>
    <row r="52" spans="1:6" x14ac:dyDescent="0.25">
      <c r="A52" t="s">
        <v>48</v>
      </c>
      <c r="B52">
        <v>219134</v>
      </c>
      <c r="C52">
        <v>327693</v>
      </c>
      <c r="D52">
        <v>24835</v>
      </c>
      <c r="E52">
        <v>248245</v>
      </c>
      <c r="F52">
        <v>819907</v>
      </c>
    </row>
    <row r="53" spans="1:6" x14ac:dyDescent="0.25">
      <c r="A53" t="s">
        <v>49</v>
      </c>
      <c r="B53">
        <v>61505</v>
      </c>
      <c r="C53">
        <v>82818</v>
      </c>
      <c r="D53">
        <v>6511</v>
      </c>
      <c r="E53">
        <v>75627</v>
      </c>
      <c r="F53">
        <v>226461</v>
      </c>
    </row>
    <row r="54" spans="1:6" x14ac:dyDescent="0.25">
      <c r="A54" t="s">
        <v>50</v>
      </c>
      <c r="B54">
        <v>280333</v>
      </c>
      <c r="C54">
        <v>325747</v>
      </c>
      <c r="D54">
        <v>27765</v>
      </c>
      <c r="E54">
        <v>240602</v>
      </c>
      <c r="F54">
        <v>874447</v>
      </c>
    </row>
    <row r="55" spans="1:6" x14ac:dyDescent="0.25">
      <c r="A55" t="s">
        <v>51</v>
      </c>
      <c r="B55">
        <v>172034</v>
      </c>
      <c r="C55">
        <v>102408</v>
      </c>
      <c r="D55">
        <v>13550</v>
      </c>
      <c r="E55">
        <v>105187</v>
      </c>
      <c r="F55">
        <v>393179</v>
      </c>
    </row>
    <row r="56" spans="1:6" x14ac:dyDescent="0.25">
      <c r="A56" t="s">
        <v>52</v>
      </c>
      <c r="B56">
        <v>240703</v>
      </c>
      <c r="C56">
        <v>205861</v>
      </c>
      <c r="D56">
        <v>18589</v>
      </c>
      <c r="E56">
        <v>166941</v>
      </c>
      <c r="F56">
        <v>632094</v>
      </c>
    </row>
    <row r="57" spans="1:6" x14ac:dyDescent="0.25">
      <c r="A57" t="s">
        <v>53</v>
      </c>
      <c r="B57">
        <v>184108</v>
      </c>
      <c r="C57">
        <v>135730</v>
      </c>
      <c r="D57">
        <v>13791</v>
      </c>
      <c r="E57">
        <v>115829</v>
      </c>
      <c r="F57">
        <v>449458</v>
      </c>
    </row>
    <row r="58" spans="1:6" x14ac:dyDescent="0.25">
      <c r="A58" t="s">
        <v>54</v>
      </c>
      <c r="B58">
        <v>24699</v>
      </c>
      <c r="C58">
        <v>11421</v>
      </c>
      <c r="D58">
        <v>1089</v>
      </c>
      <c r="E58">
        <v>7445</v>
      </c>
      <c r="F58">
        <v>44654</v>
      </c>
    </row>
    <row r="59" spans="1:6" x14ac:dyDescent="0.25">
      <c r="A59" t="s">
        <v>55</v>
      </c>
      <c r="B59">
        <v>86982</v>
      </c>
      <c r="C59">
        <v>21275</v>
      </c>
      <c r="D59">
        <v>4407</v>
      </c>
      <c r="E59">
        <v>27374</v>
      </c>
      <c r="F59">
        <v>140038</v>
      </c>
    </row>
    <row r="60" spans="1:6" x14ac:dyDescent="0.25">
      <c r="A60" t="s">
        <v>56</v>
      </c>
      <c r="B60">
        <v>156487</v>
      </c>
      <c r="C60">
        <v>86391</v>
      </c>
      <c r="D60">
        <v>9226</v>
      </c>
      <c r="E60">
        <v>77557</v>
      </c>
      <c r="F60">
        <v>329661</v>
      </c>
    </row>
    <row r="61" spans="1:6" x14ac:dyDescent="0.25">
      <c r="A61" t="s">
        <v>57</v>
      </c>
      <c r="B61">
        <v>120385</v>
      </c>
      <c r="C61">
        <v>112295</v>
      </c>
      <c r="D61">
        <v>11058</v>
      </c>
      <c r="E61">
        <v>103529</v>
      </c>
      <c r="F61">
        <v>347267</v>
      </c>
    </row>
    <row r="62" spans="1:6" x14ac:dyDescent="0.25">
      <c r="A62" t="s">
        <v>58</v>
      </c>
      <c r="B62">
        <v>124452</v>
      </c>
      <c r="C62">
        <v>48082</v>
      </c>
      <c r="D62">
        <v>6084</v>
      </c>
      <c r="E62">
        <v>47365</v>
      </c>
      <c r="F62">
        <v>225983</v>
      </c>
    </row>
    <row r="63" spans="1:6" x14ac:dyDescent="0.25">
      <c r="A63" t="s">
        <v>59</v>
      </c>
      <c r="B63">
        <v>88483</v>
      </c>
      <c r="C63">
        <v>82341</v>
      </c>
      <c r="D63">
        <v>8067</v>
      </c>
      <c r="E63">
        <v>59537</v>
      </c>
      <c r="F63">
        <v>238428</v>
      </c>
    </row>
    <row r="64" spans="1:6" x14ac:dyDescent="0.25">
      <c r="A64" t="s">
        <v>60</v>
      </c>
      <c r="B64">
        <v>72861</v>
      </c>
      <c r="C64">
        <v>24380</v>
      </c>
      <c r="D64">
        <v>2569</v>
      </c>
      <c r="E64">
        <v>24725</v>
      </c>
      <c r="F64">
        <v>124535</v>
      </c>
    </row>
    <row r="65" spans="1:6" x14ac:dyDescent="0.25">
      <c r="A65" t="s">
        <v>61</v>
      </c>
      <c r="B65">
        <v>16434</v>
      </c>
      <c r="C65">
        <v>5702</v>
      </c>
      <c r="D65">
        <v>681</v>
      </c>
      <c r="E65">
        <v>3802</v>
      </c>
      <c r="F65">
        <v>26619</v>
      </c>
    </row>
    <row r="66" spans="1:6" x14ac:dyDescent="0.25">
      <c r="A66" t="s">
        <v>62</v>
      </c>
      <c r="B66">
        <v>7017</v>
      </c>
      <c r="C66">
        <v>2763</v>
      </c>
      <c r="D66">
        <v>201</v>
      </c>
      <c r="E66">
        <v>922</v>
      </c>
      <c r="F66">
        <v>10903</v>
      </c>
    </row>
    <row r="67" spans="1:6" x14ac:dyDescent="0.25">
      <c r="A67" t="s">
        <v>63</v>
      </c>
      <c r="B67">
        <v>4830</v>
      </c>
      <c r="C67">
        <v>1689</v>
      </c>
      <c r="D67">
        <v>133</v>
      </c>
      <c r="E67">
        <v>676</v>
      </c>
      <c r="F67">
        <v>7328</v>
      </c>
    </row>
    <row r="68" spans="1:6" x14ac:dyDescent="0.25">
      <c r="A68" t="s">
        <v>64</v>
      </c>
      <c r="B68">
        <v>159600</v>
      </c>
      <c r="C68">
        <v>105046</v>
      </c>
      <c r="D68">
        <v>12569</v>
      </c>
      <c r="E68">
        <v>99464</v>
      </c>
      <c r="F68">
        <v>376679</v>
      </c>
    </row>
    <row r="69" spans="1:6" x14ac:dyDescent="0.25">
      <c r="A69" t="s">
        <v>65</v>
      </c>
      <c r="B69">
        <v>12576</v>
      </c>
      <c r="C69">
        <v>6218</v>
      </c>
      <c r="D69">
        <v>651</v>
      </c>
      <c r="E69">
        <v>3866</v>
      </c>
      <c r="F69">
        <v>23311</v>
      </c>
    </row>
    <row r="70" spans="1:6" x14ac:dyDescent="0.25">
      <c r="A70" t="s">
        <v>66</v>
      </c>
      <c r="B70">
        <v>39194</v>
      </c>
      <c r="C70">
        <v>7855</v>
      </c>
      <c r="D70">
        <v>1800</v>
      </c>
      <c r="E70">
        <v>10258</v>
      </c>
      <c r="F70">
        <v>59107</v>
      </c>
    </row>
    <row r="71" spans="1:6" x14ac:dyDescent="0.25">
      <c r="A71" t="s">
        <v>67</v>
      </c>
      <c r="B71">
        <v>10402</v>
      </c>
      <c r="C71">
        <v>3465</v>
      </c>
      <c r="D71">
        <v>301</v>
      </c>
      <c r="E71">
        <v>2386</v>
      </c>
      <c r="F71">
        <v>16554</v>
      </c>
    </row>
    <row r="72" spans="1:6" s="11" customFormat="1" x14ac:dyDescent="0.25">
      <c r="A72" s="11" t="s">
        <v>0</v>
      </c>
      <c r="B72">
        <v>5385554</v>
      </c>
      <c r="C72">
        <v>4359354</v>
      </c>
      <c r="D72">
        <v>390220</v>
      </c>
      <c r="E72">
        <v>3544576</v>
      </c>
      <c r="F72">
        <v>13679704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46" zoomScaleNormal="100" workbookViewId="0">
      <selection activeCell="E75" sqref="E7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46212</v>
      </c>
      <c r="C5">
        <v>74888</v>
      </c>
      <c r="D5">
        <v>4414</v>
      </c>
      <c r="E5">
        <v>36345</v>
      </c>
      <c r="F5">
        <v>161859</v>
      </c>
    </row>
    <row r="6" spans="1:6" x14ac:dyDescent="0.25">
      <c r="A6" t="s">
        <v>2</v>
      </c>
      <c r="B6">
        <v>12641</v>
      </c>
      <c r="C6">
        <v>3605</v>
      </c>
      <c r="D6">
        <v>398</v>
      </c>
      <c r="E6">
        <v>2356</v>
      </c>
      <c r="F6">
        <v>19000</v>
      </c>
    </row>
    <row r="7" spans="1:6" x14ac:dyDescent="0.25">
      <c r="A7" t="s">
        <v>3</v>
      </c>
      <c r="B7">
        <v>73740</v>
      </c>
      <c r="C7">
        <v>26164</v>
      </c>
      <c r="D7">
        <v>4409</v>
      </c>
      <c r="E7">
        <v>27530</v>
      </c>
      <c r="F7">
        <v>131843</v>
      </c>
    </row>
    <row r="8" spans="1:6" x14ac:dyDescent="0.25">
      <c r="A8" t="s">
        <v>4</v>
      </c>
      <c r="B8">
        <v>10907</v>
      </c>
      <c r="C8">
        <v>4320</v>
      </c>
      <c r="D8">
        <v>371</v>
      </c>
      <c r="E8">
        <v>2620</v>
      </c>
      <c r="F8">
        <v>18218</v>
      </c>
    </row>
    <row r="9" spans="1:6" x14ac:dyDescent="0.25">
      <c r="A9" t="s">
        <v>5</v>
      </c>
      <c r="B9">
        <v>199279</v>
      </c>
      <c r="C9">
        <v>116217</v>
      </c>
      <c r="D9">
        <v>15724</v>
      </c>
      <c r="E9">
        <v>109322</v>
      </c>
      <c r="F9">
        <v>440542</v>
      </c>
    </row>
    <row r="10" spans="1:6" x14ac:dyDescent="0.25">
      <c r="A10" t="s">
        <v>6</v>
      </c>
      <c r="B10">
        <v>264528</v>
      </c>
      <c r="C10">
        <v>513311</v>
      </c>
      <c r="D10">
        <v>26805</v>
      </c>
      <c r="E10">
        <v>334203</v>
      </c>
      <c r="F10">
        <v>1138847</v>
      </c>
    </row>
    <row r="11" spans="1:6" x14ac:dyDescent="0.25">
      <c r="A11" t="s">
        <v>7</v>
      </c>
      <c r="B11">
        <v>4815</v>
      </c>
      <c r="C11">
        <v>2441</v>
      </c>
      <c r="D11">
        <v>81</v>
      </c>
      <c r="E11">
        <v>904</v>
      </c>
      <c r="F11">
        <v>8241</v>
      </c>
    </row>
    <row r="12" spans="1:6" x14ac:dyDescent="0.25">
      <c r="A12" t="s">
        <v>8</v>
      </c>
      <c r="B12">
        <v>79245</v>
      </c>
      <c r="C12">
        <v>32220</v>
      </c>
      <c r="D12">
        <v>5681</v>
      </c>
      <c r="E12">
        <v>37410</v>
      </c>
      <c r="F12">
        <v>154556</v>
      </c>
    </row>
    <row r="13" spans="1:6" x14ac:dyDescent="0.25">
      <c r="A13" t="s">
        <v>9</v>
      </c>
      <c r="B13">
        <v>68047</v>
      </c>
      <c r="C13">
        <v>22467</v>
      </c>
      <c r="D13">
        <v>3929</v>
      </c>
      <c r="E13">
        <v>24628</v>
      </c>
      <c r="F13">
        <v>119071</v>
      </c>
    </row>
    <row r="14" spans="1:6" x14ac:dyDescent="0.25">
      <c r="A14" t="s">
        <v>10</v>
      </c>
      <c r="B14">
        <v>86511</v>
      </c>
      <c r="C14">
        <v>31401</v>
      </c>
      <c r="D14">
        <v>5038</v>
      </c>
      <c r="E14">
        <v>31571</v>
      </c>
      <c r="F14">
        <v>154521</v>
      </c>
    </row>
    <row r="15" spans="1:6" x14ac:dyDescent="0.25">
      <c r="A15" t="s">
        <v>11</v>
      </c>
      <c r="B15">
        <v>141358</v>
      </c>
      <c r="C15">
        <v>53315</v>
      </c>
      <c r="D15">
        <v>6818</v>
      </c>
      <c r="E15">
        <v>61095</v>
      </c>
      <c r="F15">
        <v>262586</v>
      </c>
    </row>
    <row r="16" spans="1:6" x14ac:dyDescent="0.25">
      <c r="A16" t="s">
        <v>12</v>
      </c>
      <c r="B16">
        <v>23742</v>
      </c>
      <c r="C16">
        <v>10202</v>
      </c>
      <c r="D16">
        <v>1138</v>
      </c>
      <c r="E16">
        <v>6713</v>
      </c>
      <c r="F16">
        <v>41795</v>
      </c>
    </row>
    <row r="17" spans="1:6" x14ac:dyDescent="0.25">
      <c r="A17" t="s">
        <v>13</v>
      </c>
      <c r="B17">
        <v>8877</v>
      </c>
      <c r="C17">
        <v>5707</v>
      </c>
      <c r="D17">
        <v>442</v>
      </c>
      <c r="E17">
        <v>4596</v>
      </c>
      <c r="F17">
        <v>19622</v>
      </c>
    </row>
    <row r="18" spans="1:6" x14ac:dyDescent="0.25">
      <c r="A18" t="s">
        <v>14</v>
      </c>
      <c r="B18">
        <v>6982</v>
      </c>
      <c r="C18">
        <v>2211</v>
      </c>
      <c r="D18">
        <v>223</v>
      </c>
      <c r="E18">
        <v>1716</v>
      </c>
      <c r="F18">
        <v>11132</v>
      </c>
    </row>
    <row r="19" spans="1:6" x14ac:dyDescent="0.25">
      <c r="A19" t="s">
        <v>15</v>
      </c>
      <c r="B19">
        <v>234577</v>
      </c>
      <c r="C19">
        <v>246756</v>
      </c>
      <c r="D19">
        <v>20202</v>
      </c>
      <c r="E19">
        <v>144156</v>
      </c>
      <c r="F19">
        <v>645691</v>
      </c>
    </row>
    <row r="20" spans="1:6" x14ac:dyDescent="0.25">
      <c r="A20" t="s">
        <v>16</v>
      </c>
      <c r="B20">
        <v>98879</v>
      </c>
      <c r="C20">
        <v>64151</v>
      </c>
      <c r="D20">
        <v>6333</v>
      </c>
      <c r="E20">
        <v>43360</v>
      </c>
      <c r="F20">
        <v>212723</v>
      </c>
    </row>
    <row r="21" spans="1:6" x14ac:dyDescent="0.25">
      <c r="A21" t="s">
        <v>17</v>
      </c>
      <c r="B21">
        <v>47311</v>
      </c>
      <c r="C21">
        <v>23927</v>
      </c>
      <c r="D21">
        <v>3286</v>
      </c>
      <c r="E21">
        <v>21587</v>
      </c>
      <c r="F21">
        <v>96111</v>
      </c>
    </row>
    <row r="22" spans="1:6" x14ac:dyDescent="0.25">
      <c r="A22" t="s">
        <v>18</v>
      </c>
      <c r="B22">
        <v>3789</v>
      </c>
      <c r="C22">
        <v>2159</v>
      </c>
      <c r="D22">
        <v>249</v>
      </c>
      <c r="E22">
        <v>986</v>
      </c>
      <c r="F22">
        <v>7183</v>
      </c>
    </row>
    <row r="23" spans="1:6" x14ac:dyDescent="0.25">
      <c r="A23" t="s">
        <v>19</v>
      </c>
      <c r="B23">
        <v>5641</v>
      </c>
      <c r="C23">
        <v>18300</v>
      </c>
      <c r="D23">
        <v>413</v>
      </c>
      <c r="E23">
        <v>2825</v>
      </c>
      <c r="F23">
        <v>27179</v>
      </c>
    </row>
    <row r="24" spans="1:6" x14ac:dyDescent="0.25">
      <c r="A24" t="s">
        <v>20</v>
      </c>
      <c r="B24">
        <v>8936</v>
      </c>
      <c r="C24">
        <v>2019</v>
      </c>
      <c r="D24">
        <v>344</v>
      </c>
      <c r="E24">
        <v>1871</v>
      </c>
      <c r="F24">
        <v>13170</v>
      </c>
    </row>
    <row r="25" spans="1:6" x14ac:dyDescent="0.25">
      <c r="A25" t="s">
        <v>21</v>
      </c>
      <c r="B25">
        <v>4000</v>
      </c>
      <c r="C25">
        <v>1623</v>
      </c>
      <c r="D25">
        <v>189</v>
      </c>
      <c r="E25">
        <v>1207</v>
      </c>
      <c r="F25">
        <v>7019</v>
      </c>
    </row>
    <row r="26" spans="1:6" x14ac:dyDescent="0.25">
      <c r="A26" t="s">
        <v>22</v>
      </c>
      <c r="B26">
        <v>6864</v>
      </c>
      <c r="C26">
        <v>2613</v>
      </c>
      <c r="D26">
        <v>329</v>
      </c>
      <c r="E26">
        <v>1486</v>
      </c>
      <c r="F26">
        <v>11292</v>
      </c>
    </row>
    <row r="27" spans="1:6" x14ac:dyDescent="0.25">
      <c r="A27" t="s">
        <v>23</v>
      </c>
      <c r="B27">
        <v>3578</v>
      </c>
      <c r="C27">
        <v>2479</v>
      </c>
      <c r="D27">
        <v>162</v>
      </c>
      <c r="E27">
        <v>885</v>
      </c>
      <c r="F27">
        <v>7104</v>
      </c>
    </row>
    <row r="28" spans="1:6" x14ac:dyDescent="0.25">
      <c r="A28" t="s">
        <v>24</v>
      </c>
      <c r="B28">
        <v>6968</v>
      </c>
      <c r="C28">
        <v>3142</v>
      </c>
      <c r="D28">
        <v>267</v>
      </c>
      <c r="E28">
        <v>2644</v>
      </c>
      <c r="F28">
        <v>13021</v>
      </c>
    </row>
    <row r="29" spans="1:6" x14ac:dyDescent="0.25">
      <c r="A29" t="s">
        <v>25</v>
      </c>
      <c r="B29">
        <v>8102</v>
      </c>
      <c r="C29">
        <v>4456</v>
      </c>
      <c r="D29">
        <v>390</v>
      </c>
      <c r="E29">
        <v>2993</v>
      </c>
      <c r="F29">
        <v>15941</v>
      </c>
    </row>
    <row r="30" spans="1:6" x14ac:dyDescent="0.25">
      <c r="A30" t="s">
        <v>26</v>
      </c>
      <c r="B30">
        <v>69580</v>
      </c>
      <c r="C30">
        <v>34129</v>
      </c>
      <c r="D30">
        <v>5082</v>
      </c>
      <c r="E30">
        <v>34067</v>
      </c>
      <c r="F30">
        <v>142858</v>
      </c>
    </row>
    <row r="31" spans="1:6" x14ac:dyDescent="0.25">
      <c r="A31" t="s">
        <v>27</v>
      </c>
      <c r="B31">
        <v>33763</v>
      </c>
      <c r="C31">
        <v>14672</v>
      </c>
      <c r="D31">
        <v>1950</v>
      </c>
      <c r="E31">
        <v>13213</v>
      </c>
      <c r="F31">
        <v>63598</v>
      </c>
    </row>
    <row r="32" spans="1:6" x14ac:dyDescent="0.25">
      <c r="A32" t="s">
        <v>28</v>
      </c>
      <c r="B32">
        <v>290362</v>
      </c>
      <c r="C32">
        <v>296316</v>
      </c>
      <c r="D32">
        <v>25700</v>
      </c>
      <c r="E32">
        <v>238921</v>
      </c>
      <c r="F32">
        <v>851299</v>
      </c>
    </row>
    <row r="33" spans="1:6" x14ac:dyDescent="0.25">
      <c r="A33" t="s">
        <v>29</v>
      </c>
      <c r="B33">
        <v>7359</v>
      </c>
      <c r="C33">
        <v>1438</v>
      </c>
      <c r="D33">
        <v>206</v>
      </c>
      <c r="E33">
        <v>1056</v>
      </c>
      <c r="F33">
        <v>10059</v>
      </c>
    </row>
    <row r="34" spans="1:6" x14ac:dyDescent="0.25">
      <c r="A34" t="s">
        <v>30</v>
      </c>
      <c r="B34">
        <v>61536</v>
      </c>
      <c r="C34">
        <v>28122</v>
      </c>
      <c r="D34">
        <v>4110</v>
      </c>
      <c r="E34">
        <v>26511</v>
      </c>
      <c r="F34">
        <v>120279</v>
      </c>
    </row>
    <row r="35" spans="1:6" x14ac:dyDescent="0.25">
      <c r="A35" t="s">
        <v>31</v>
      </c>
      <c r="B35">
        <v>15336</v>
      </c>
      <c r="C35">
        <v>8515</v>
      </c>
      <c r="D35">
        <v>457</v>
      </c>
      <c r="E35">
        <v>2643</v>
      </c>
      <c r="F35">
        <v>26951</v>
      </c>
    </row>
    <row r="36" spans="1:6" x14ac:dyDescent="0.25">
      <c r="A36" t="s">
        <v>32</v>
      </c>
      <c r="B36">
        <v>4511</v>
      </c>
      <c r="C36">
        <v>4107</v>
      </c>
      <c r="D36">
        <v>154</v>
      </c>
      <c r="E36">
        <v>1193</v>
      </c>
      <c r="F36">
        <v>9965</v>
      </c>
    </row>
    <row r="37" spans="1:6" x14ac:dyDescent="0.25">
      <c r="A37" t="s">
        <v>33</v>
      </c>
      <c r="B37">
        <v>3286</v>
      </c>
      <c r="C37">
        <v>679</v>
      </c>
      <c r="D37">
        <v>65</v>
      </c>
      <c r="E37">
        <v>304</v>
      </c>
      <c r="F37">
        <v>4334</v>
      </c>
    </row>
    <row r="38" spans="1:6" x14ac:dyDescent="0.25">
      <c r="A38" t="s">
        <v>34</v>
      </c>
      <c r="B38">
        <v>121021</v>
      </c>
      <c r="C38">
        <v>63178</v>
      </c>
      <c r="D38">
        <v>7976</v>
      </c>
      <c r="E38">
        <v>60111</v>
      </c>
      <c r="F38">
        <v>252286</v>
      </c>
    </row>
    <row r="39" spans="1:6" x14ac:dyDescent="0.25">
      <c r="A39" t="s">
        <v>35</v>
      </c>
      <c r="B39">
        <v>232380</v>
      </c>
      <c r="C39">
        <v>110270</v>
      </c>
      <c r="D39">
        <v>14080</v>
      </c>
      <c r="E39">
        <v>130145</v>
      </c>
      <c r="F39">
        <v>486875</v>
      </c>
    </row>
    <row r="40" spans="1:6" x14ac:dyDescent="0.25">
      <c r="A40" t="s">
        <v>36</v>
      </c>
      <c r="B40">
        <v>54359</v>
      </c>
      <c r="C40">
        <v>96077</v>
      </c>
      <c r="D40">
        <v>4851</v>
      </c>
      <c r="E40">
        <v>38380</v>
      </c>
      <c r="F40">
        <v>193667</v>
      </c>
    </row>
    <row r="41" spans="1:6" x14ac:dyDescent="0.25">
      <c r="A41" t="s">
        <v>37</v>
      </c>
      <c r="B41">
        <v>17790</v>
      </c>
      <c r="C41">
        <v>6549</v>
      </c>
      <c r="D41">
        <v>939</v>
      </c>
      <c r="E41">
        <v>4378</v>
      </c>
      <c r="F41">
        <v>29656</v>
      </c>
    </row>
    <row r="42" spans="1:6" x14ac:dyDescent="0.25">
      <c r="A42" t="s">
        <v>38</v>
      </c>
      <c r="B42">
        <v>2679</v>
      </c>
      <c r="C42">
        <v>1462</v>
      </c>
      <c r="D42">
        <v>21</v>
      </c>
      <c r="E42">
        <v>448</v>
      </c>
      <c r="F42">
        <v>4610</v>
      </c>
    </row>
    <row r="43" spans="1:6" x14ac:dyDescent="0.25">
      <c r="A43" t="s">
        <v>39</v>
      </c>
      <c r="B43">
        <v>5412</v>
      </c>
      <c r="C43">
        <v>5002</v>
      </c>
      <c r="D43">
        <v>126</v>
      </c>
      <c r="E43">
        <v>1508</v>
      </c>
      <c r="F43">
        <v>12048</v>
      </c>
    </row>
    <row r="44" spans="1:6" x14ac:dyDescent="0.25">
      <c r="A44" t="s">
        <v>40</v>
      </c>
      <c r="B44">
        <v>134591</v>
      </c>
      <c r="C44">
        <v>70978</v>
      </c>
      <c r="D44">
        <v>8272</v>
      </c>
      <c r="E44">
        <v>66464</v>
      </c>
      <c r="F44">
        <v>280305</v>
      </c>
    </row>
    <row r="45" spans="1:6" x14ac:dyDescent="0.25">
      <c r="A45" t="s">
        <v>41</v>
      </c>
      <c r="B45">
        <v>132540</v>
      </c>
      <c r="C45">
        <v>69948</v>
      </c>
      <c r="D45">
        <v>8132</v>
      </c>
      <c r="E45">
        <v>53681</v>
      </c>
      <c r="F45">
        <v>264301</v>
      </c>
    </row>
    <row r="46" spans="1:6" x14ac:dyDescent="0.25">
      <c r="A46" t="s">
        <v>42</v>
      </c>
      <c r="B46">
        <v>61605</v>
      </c>
      <c r="C46">
        <v>25187</v>
      </c>
      <c r="D46">
        <v>4045</v>
      </c>
      <c r="E46">
        <v>25301</v>
      </c>
      <c r="F46">
        <v>116138</v>
      </c>
    </row>
    <row r="47" spans="1:6" x14ac:dyDescent="0.25">
      <c r="A47" t="s">
        <v>43</v>
      </c>
      <c r="B47">
        <v>475443</v>
      </c>
      <c r="C47">
        <v>519517</v>
      </c>
      <c r="D47">
        <v>31150</v>
      </c>
      <c r="E47">
        <v>481399</v>
      </c>
      <c r="F47">
        <v>1507509</v>
      </c>
    </row>
    <row r="48" spans="1:6" x14ac:dyDescent="0.25">
      <c r="A48" t="s">
        <v>44</v>
      </c>
      <c r="B48">
        <v>23938</v>
      </c>
      <c r="C48">
        <v>14549</v>
      </c>
      <c r="D48">
        <v>1737</v>
      </c>
      <c r="E48">
        <v>11741</v>
      </c>
      <c r="F48">
        <v>51965</v>
      </c>
    </row>
    <row r="49" spans="1:6" x14ac:dyDescent="0.25">
      <c r="A49" t="s">
        <v>45</v>
      </c>
      <c r="B49">
        <v>46403</v>
      </c>
      <c r="C49">
        <v>13410</v>
      </c>
      <c r="D49">
        <v>2645</v>
      </c>
      <c r="E49">
        <v>14472</v>
      </c>
      <c r="F49">
        <v>76930</v>
      </c>
    </row>
    <row r="50" spans="1:6" x14ac:dyDescent="0.25">
      <c r="A50" t="s">
        <v>46</v>
      </c>
      <c r="B50">
        <v>85505</v>
      </c>
      <c r="C50">
        <v>25487</v>
      </c>
      <c r="D50">
        <v>4844</v>
      </c>
      <c r="E50">
        <v>33745</v>
      </c>
      <c r="F50">
        <v>149581</v>
      </c>
    </row>
    <row r="51" spans="1:6" x14ac:dyDescent="0.25">
      <c r="A51" t="s">
        <v>47</v>
      </c>
      <c r="B51">
        <v>11800</v>
      </c>
      <c r="C51">
        <v>4560</v>
      </c>
      <c r="D51">
        <v>638</v>
      </c>
      <c r="E51">
        <v>3344</v>
      </c>
      <c r="F51">
        <v>20342</v>
      </c>
    </row>
    <row r="52" spans="1:6" x14ac:dyDescent="0.25">
      <c r="A52" t="s">
        <v>48</v>
      </c>
      <c r="B52">
        <v>222463</v>
      </c>
      <c r="C52">
        <v>330718</v>
      </c>
      <c r="D52">
        <v>25795</v>
      </c>
      <c r="E52">
        <v>250593</v>
      </c>
      <c r="F52">
        <v>829569</v>
      </c>
    </row>
    <row r="53" spans="1:6" x14ac:dyDescent="0.25">
      <c r="A53" t="s">
        <v>49</v>
      </c>
      <c r="B53">
        <v>63326</v>
      </c>
      <c r="C53">
        <v>84315</v>
      </c>
      <c r="D53">
        <v>6989</v>
      </c>
      <c r="E53">
        <v>76892</v>
      </c>
      <c r="F53">
        <v>231522</v>
      </c>
    </row>
    <row r="54" spans="1:6" x14ac:dyDescent="0.25">
      <c r="A54" t="s">
        <v>50</v>
      </c>
      <c r="B54">
        <v>284956</v>
      </c>
      <c r="C54">
        <v>329314</v>
      </c>
      <c r="D54">
        <v>28695</v>
      </c>
      <c r="E54">
        <v>244001</v>
      </c>
      <c r="F54">
        <v>886966</v>
      </c>
    </row>
    <row r="55" spans="1:6" x14ac:dyDescent="0.25">
      <c r="A55" t="s">
        <v>51</v>
      </c>
      <c r="B55">
        <v>174471</v>
      </c>
      <c r="C55">
        <v>103570</v>
      </c>
      <c r="D55">
        <v>14114</v>
      </c>
      <c r="E55">
        <v>106410</v>
      </c>
      <c r="F55">
        <v>398565</v>
      </c>
    </row>
    <row r="56" spans="1:6" x14ac:dyDescent="0.25">
      <c r="A56" t="s">
        <v>52</v>
      </c>
      <c r="B56">
        <v>242813</v>
      </c>
      <c r="C56">
        <v>207605</v>
      </c>
      <c r="D56">
        <v>19229</v>
      </c>
      <c r="E56">
        <v>168366</v>
      </c>
      <c r="F56">
        <v>638013</v>
      </c>
    </row>
    <row r="57" spans="1:6" x14ac:dyDescent="0.25">
      <c r="A57" t="s">
        <v>53</v>
      </c>
      <c r="B57">
        <v>187113</v>
      </c>
      <c r="C57">
        <v>137531</v>
      </c>
      <c r="D57">
        <v>14386</v>
      </c>
      <c r="E57">
        <v>117693</v>
      </c>
      <c r="F57">
        <v>456723</v>
      </c>
    </row>
    <row r="58" spans="1:6" x14ac:dyDescent="0.25">
      <c r="A58" t="s">
        <v>54</v>
      </c>
      <c r="B58">
        <v>24969</v>
      </c>
      <c r="C58">
        <v>11518</v>
      </c>
      <c r="D58">
        <v>1152</v>
      </c>
      <c r="E58">
        <v>7503</v>
      </c>
      <c r="F58">
        <v>45142</v>
      </c>
    </row>
    <row r="59" spans="1:6" x14ac:dyDescent="0.25">
      <c r="A59" t="s">
        <v>55</v>
      </c>
      <c r="B59">
        <v>88111</v>
      </c>
      <c r="C59">
        <v>21651</v>
      </c>
      <c r="D59">
        <v>4544</v>
      </c>
      <c r="E59">
        <v>27755</v>
      </c>
      <c r="F59">
        <v>142061</v>
      </c>
    </row>
    <row r="60" spans="1:6" x14ac:dyDescent="0.25">
      <c r="A60" t="s">
        <v>56</v>
      </c>
      <c r="B60">
        <v>157446</v>
      </c>
      <c r="C60">
        <v>86980</v>
      </c>
      <c r="D60">
        <v>9482</v>
      </c>
      <c r="E60">
        <v>78151</v>
      </c>
      <c r="F60">
        <v>332059</v>
      </c>
    </row>
    <row r="61" spans="1:6" x14ac:dyDescent="0.25">
      <c r="A61" t="s">
        <v>57</v>
      </c>
      <c r="B61">
        <v>121209</v>
      </c>
      <c r="C61">
        <v>112790</v>
      </c>
      <c r="D61">
        <v>11369</v>
      </c>
      <c r="E61">
        <v>103971</v>
      </c>
      <c r="F61">
        <v>349339</v>
      </c>
    </row>
    <row r="62" spans="1:6" x14ac:dyDescent="0.25">
      <c r="A62" t="s">
        <v>58</v>
      </c>
      <c r="B62">
        <v>125708</v>
      </c>
      <c r="C62">
        <v>48654</v>
      </c>
      <c r="D62">
        <v>6312</v>
      </c>
      <c r="E62">
        <v>47941</v>
      </c>
      <c r="F62">
        <v>228615</v>
      </c>
    </row>
    <row r="63" spans="1:6" x14ac:dyDescent="0.25">
      <c r="A63" t="s">
        <v>59</v>
      </c>
      <c r="B63">
        <v>89766</v>
      </c>
      <c r="C63">
        <v>83068</v>
      </c>
      <c r="D63">
        <v>8403</v>
      </c>
      <c r="E63">
        <v>60164</v>
      </c>
      <c r="F63">
        <v>241401</v>
      </c>
    </row>
    <row r="64" spans="1:6" x14ac:dyDescent="0.25">
      <c r="A64" t="s">
        <v>60</v>
      </c>
      <c r="B64">
        <v>73355</v>
      </c>
      <c r="C64">
        <v>24595</v>
      </c>
      <c r="D64">
        <v>2649</v>
      </c>
      <c r="E64">
        <v>24869</v>
      </c>
      <c r="F64">
        <v>125468</v>
      </c>
    </row>
    <row r="65" spans="1:6" x14ac:dyDescent="0.25">
      <c r="A65" t="s">
        <v>61</v>
      </c>
      <c r="B65">
        <v>16581</v>
      </c>
      <c r="C65">
        <v>5694</v>
      </c>
      <c r="D65">
        <v>716</v>
      </c>
      <c r="E65">
        <v>3818</v>
      </c>
      <c r="F65">
        <v>26809</v>
      </c>
    </row>
    <row r="66" spans="1:6" x14ac:dyDescent="0.25">
      <c r="A66" t="s">
        <v>62</v>
      </c>
      <c r="B66">
        <v>7088</v>
      </c>
      <c r="C66">
        <v>2767</v>
      </c>
      <c r="D66">
        <v>205</v>
      </c>
      <c r="E66">
        <v>926</v>
      </c>
      <c r="F66">
        <v>10986</v>
      </c>
    </row>
    <row r="67" spans="1:6" x14ac:dyDescent="0.25">
      <c r="A67" t="s">
        <v>63</v>
      </c>
      <c r="B67">
        <v>4874</v>
      </c>
      <c r="C67">
        <v>1688</v>
      </c>
      <c r="D67">
        <v>137</v>
      </c>
      <c r="E67">
        <v>684</v>
      </c>
      <c r="F67">
        <v>7383</v>
      </c>
    </row>
    <row r="68" spans="1:6" x14ac:dyDescent="0.25">
      <c r="A68" t="s">
        <v>64</v>
      </c>
      <c r="B68">
        <v>161624</v>
      </c>
      <c r="C68">
        <v>106185</v>
      </c>
      <c r="D68">
        <v>13047</v>
      </c>
      <c r="E68">
        <v>100551</v>
      </c>
      <c r="F68">
        <v>381407</v>
      </c>
    </row>
    <row r="69" spans="1:6" x14ac:dyDescent="0.25">
      <c r="A69" t="s">
        <v>65</v>
      </c>
      <c r="B69">
        <v>12742</v>
      </c>
      <c r="C69">
        <v>6245</v>
      </c>
      <c r="D69">
        <v>681</v>
      </c>
      <c r="E69">
        <v>3906</v>
      </c>
      <c r="F69">
        <v>23574</v>
      </c>
    </row>
    <row r="70" spans="1:6" x14ac:dyDescent="0.25">
      <c r="A70" t="s">
        <v>66</v>
      </c>
      <c r="B70">
        <v>39655</v>
      </c>
      <c r="C70">
        <v>7963</v>
      </c>
      <c r="D70">
        <v>1861</v>
      </c>
      <c r="E70">
        <v>10361</v>
      </c>
      <c r="F70">
        <v>59840</v>
      </c>
    </row>
    <row r="71" spans="1:6" x14ac:dyDescent="0.25">
      <c r="A71" t="s">
        <v>67</v>
      </c>
      <c r="B71">
        <v>10482</v>
      </c>
      <c r="C71">
        <v>3464</v>
      </c>
      <c r="D71">
        <v>309</v>
      </c>
      <c r="E71">
        <v>2393</v>
      </c>
      <c r="F71">
        <v>16648</v>
      </c>
    </row>
    <row r="72" spans="1:6" s="11" customFormat="1" x14ac:dyDescent="0.25">
      <c r="A72" s="11" t="s">
        <v>0</v>
      </c>
      <c r="B72">
        <v>5455480</v>
      </c>
      <c r="C72">
        <v>4400561</v>
      </c>
      <c r="D72">
        <v>404890</v>
      </c>
      <c r="E72">
        <v>3584982</v>
      </c>
      <c r="F72">
        <v>13845913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tabSelected="1" zoomScaleNormal="100" workbookViewId="0">
      <selection activeCell="H15" sqref="H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48743</v>
      </c>
      <c r="C5">
        <v>78384</v>
      </c>
      <c r="D5">
        <v>4913</v>
      </c>
      <c r="E5">
        <v>39803</v>
      </c>
      <c r="F5">
        <v>171843</v>
      </c>
    </row>
    <row r="6" spans="1:6" x14ac:dyDescent="0.25">
      <c r="A6" t="s">
        <v>2</v>
      </c>
      <c r="B6">
        <v>12770</v>
      </c>
      <c r="C6">
        <v>3629</v>
      </c>
      <c r="D6">
        <v>413</v>
      </c>
      <c r="E6">
        <v>2378</v>
      </c>
      <c r="F6">
        <v>19190</v>
      </c>
    </row>
    <row r="7" spans="1:6" x14ac:dyDescent="0.25">
      <c r="A7" t="s">
        <v>3</v>
      </c>
      <c r="B7">
        <v>75467</v>
      </c>
      <c r="C7">
        <v>26580</v>
      </c>
      <c r="D7">
        <v>4569</v>
      </c>
      <c r="E7">
        <v>28146</v>
      </c>
      <c r="F7">
        <v>134762</v>
      </c>
    </row>
    <row r="8" spans="1:6" x14ac:dyDescent="0.25">
      <c r="A8" t="s">
        <v>4</v>
      </c>
      <c r="B8">
        <v>11111</v>
      </c>
      <c r="C8">
        <v>4336</v>
      </c>
      <c r="D8">
        <v>390</v>
      </c>
      <c r="E8">
        <v>2664</v>
      </c>
      <c r="F8">
        <v>18501</v>
      </c>
    </row>
    <row r="9" spans="1:6" x14ac:dyDescent="0.25">
      <c r="A9" t="s">
        <v>5</v>
      </c>
      <c r="B9">
        <v>202826</v>
      </c>
      <c r="C9">
        <v>117777</v>
      </c>
      <c r="D9">
        <v>16330</v>
      </c>
      <c r="E9">
        <v>111904</v>
      </c>
      <c r="F9">
        <v>448837</v>
      </c>
    </row>
    <row r="10" spans="1:6" x14ac:dyDescent="0.25">
      <c r="A10" t="s">
        <v>6</v>
      </c>
      <c r="B10">
        <v>272462</v>
      </c>
      <c r="C10">
        <v>520478</v>
      </c>
      <c r="D10">
        <v>28084</v>
      </c>
      <c r="E10">
        <v>342021</v>
      </c>
      <c r="F10">
        <v>1163045</v>
      </c>
    </row>
    <row r="11" spans="1:6" x14ac:dyDescent="0.25">
      <c r="A11" t="s">
        <v>7</v>
      </c>
      <c r="B11">
        <v>4914</v>
      </c>
      <c r="C11">
        <v>2425</v>
      </c>
      <c r="D11">
        <v>88</v>
      </c>
      <c r="E11">
        <v>916</v>
      </c>
      <c r="F11">
        <v>8343</v>
      </c>
    </row>
    <row r="12" spans="1:6" x14ac:dyDescent="0.25">
      <c r="A12" t="s">
        <v>8</v>
      </c>
      <c r="B12">
        <v>80452</v>
      </c>
      <c r="C12">
        <v>32432</v>
      </c>
      <c r="D12">
        <v>5867</v>
      </c>
      <c r="E12">
        <v>37924</v>
      </c>
      <c r="F12">
        <v>156675</v>
      </c>
    </row>
    <row r="13" spans="1:6" x14ac:dyDescent="0.25">
      <c r="A13" t="s">
        <v>9</v>
      </c>
      <c r="B13">
        <v>69188</v>
      </c>
      <c r="C13">
        <v>22609</v>
      </c>
      <c r="D13">
        <v>4027</v>
      </c>
      <c r="E13">
        <v>25073</v>
      </c>
      <c r="F13">
        <v>120897</v>
      </c>
    </row>
    <row r="14" spans="1:6" x14ac:dyDescent="0.25">
      <c r="A14" t="s">
        <v>10</v>
      </c>
      <c r="B14">
        <v>88371</v>
      </c>
      <c r="C14">
        <v>32036</v>
      </c>
      <c r="D14">
        <v>5223</v>
      </c>
      <c r="E14">
        <v>32481</v>
      </c>
      <c r="F14">
        <v>158111</v>
      </c>
    </row>
    <row r="15" spans="1:6" x14ac:dyDescent="0.25">
      <c r="A15" t="s">
        <v>11</v>
      </c>
      <c r="B15">
        <v>143420</v>
      </c>
      <c r="C15">
        <v>53735</v>
      </c>
      <c r="D15">
        <v>7097</v>
      </c>
      <c r="E15">
        <v>62002</v>
      </c>
      <c r="F15">
        <v>266254</v>
      </c>
    </row>
    <row r="16" spans="1:6" x14ac:dyDescent="0.25">
      <c r="A16" t="s">
        <v>12</v>
      </c>
      <c r="B16">
        <v>24220</v>
      </c>
      <c r="C16">
        <v>10339</v>
      </c>
      <c r="D16">
        <v>1167</v>
      </c>
      <c r="E16">
        <v>6899</v>
      </c>
      <c r="F16">
        <v>42625</v>
      </c>
    </row>
    <row r="17" spans="1:6" x14ac:dyDescent="0.25">
      <c r="A17" t="s">
        <v>13</v>
      </c>
      <c r="B17">
        <v>8966</v>
      </c>
      <c r="C17">
        <v>5711</v>
      </c>
      <c r="D17">
        <v>458</v>
      </c>
      <c r="E17">
        <v>4619</v>
      </c>
      <c r="F17">
        <v>19754</v>
      </c>
    </row>
    <row r="18" spans="1:6" x14ac:dyDescent="0.25">
      <c r="A18" t="s">
        <v>14</v>
      </c>
      <c r="B18">
        <v>7080</v>
      </c>
      <c r="C18">
        <v>2213</v>
      </c>
      <c r="D18">
        <v>232</v>
      </c>
      <c r="E18">
        <v>1748</v>
      </c>
      <c r="F18">
        <v>11273</v>
      </c>
    </row>
    <row r="19" spans="1:6" x14ac:dyDescent="0.25">
      <c r="A19" t="s">
        <v>15</v>
      </c>
      <c r="B19">
        <v>239328</v>
      </c>
      <c r="C19">
        <v>252062</v>
      </c>
      <c r="D19">
        <v>21030</v>
      </c>
      <c r="E19">
        <v>147396</v>
      </c>
      <c r="F19">
        <v>659816</v>
      </c>
    </row>
    <row r="20" spans="1:6" x14ac:dyDescent="0.25">
      <c r="A20" t="s">
        <v>16</v>
      </c>
      <c r="B20">
        <v>101126</v>
      </c>
      <c r="C20">
        <v>65422</v>
      </c>
      <c r="D20">
        <v>6598</v>
      </c>
      <c r="E20">
        <v>44650</v>
      </c>
      <c r="F20">
        <v>217796</v>
      </c>
    </row>
    <row r="21" spans="1:6" x14ac:dyDescent="0.25">
      <c r="A21" t="s">
        <v>17</v>
      </c>
      <c r="B21">
        <v>48179</v>
      </c>
      <c r="C21">
        <v>24217</v>
      </c>
      <c r="D21">
        <v>3411</v>
      </c>
      <c r="E21">
        <v>22085</v>
      </c>
      <c r="F21">
        <v>97892</v>
      </c>
    </row>
    <row r="22" spans="1:6" x14ac:dyDescent="0.25">
      <c r="A22" t="s">
        <v>18</v>
      </c>
      <c r="B22">
        <v>4011</v>
      </c>
      <c r="C22">
        <v>2321</v>
      </c>
      <c r="D22">
        <v>267</v>
      </c>
      <c r="E22">
        <v>1080</v>
      </c>
      <c r="F22">
        <v>7679</v>
      </c>
    </row>
    <row r="23" spans="1:6" x14ac:dyDescent="0.25">
      <c r="A23" t="s">
        <v>19</v>
      </c>
      <c r="B23">
        <v>5763</v>
      </c>
      <c r="C23">
        <v>18434</v>
      </c>
      <c r="D23">
        <v>422</v>
      </c>
      <c r="E23">
        <v>2890</v>
      </c>
      <c r="F23">
        <v>27509</v>
      </c>
    </row>
    <row r="24" spans="1:6" x14ac:dyDescent="0.25">
      <c r="A24" t="s">
        <v>20</v>
      </c>
      <c r="B24">
        <v>9070</v>
      </c>
      <c r="C24">
        <v>2012</v>
      </c>
      <c r="D24">
        <v>370</v>
      </c>
      <c r="E24">
        <v>1879</v>
      </c>
      <c r="F24">
        <v>13331</v>
      </c>
    </row>
    <row r="25" spans="1:6" x14ac:dyDescent="0.25">
      <c r="A25" t="s">
        <v>21</v>
      </c>
      <c r="B25">
        <v>4061</v>
      </c>
      <c r="C25">
        <v>1620</v>
      </c>
      <c r="D25">
        <v>195</v>
      </c>
      <c r="E25">
        <v>1224</v>
      </c>
      <c r="F25">
        <v>7100</v>
      </c>
    </row>
    <row r="26" spans="1:6" x14ac:dyDescent="0.25">
      <c r="A26" t="s">
        <v>22</v>
      </c>
      <c r="B26">
        <v>6981</v>
      </c>
      <c r="C26">
        <v>2610</v>
      </c>
      <c r="D26">
        <v>334</v>
      </c>
      <c r="E26">
        <v>1514</v>
      </c>
      <c r="F26">
        <v>11439</v>
      </c>
    </row>
    <row r="27" spans="1:6" x14ac:dyDescent="0.25">
      <c r="A27" t="s">
        <v>23</v>
      </c>
      <c r="B27">
        <v>3663</v>
      </c>
      <c r="C27">
        <v>2512</v>
      </c>
      <c r="D27">
        <v>168</v>
      </c>
      <c r="E27">
        <v>896</v>
      </c>
      <c r="F27">
        <v>7239</v>
      </c>
    </row>
    <row r="28" spans="1:6" x14ac:dyDescent="0.25">
      <c r="A28" t="s">
        <v>24</v>
      </c>
      <c r="B28">
        <v>7052</v>
      </c>
      <c r="C28">
        <v>3140</v>
      </c>
      <c r="D28">
        <v>282</v>
      </c>
      <c r="E28">
        <v>2644</v>
      </c>
      <c r="F28">
        <v>13118</v>
      </c>
    </row>
    <row r="29" spans="1:6" x14ac:dyDescent="0.25">
      <c r="A29" t="s">
        <v>25</v>
      </c>
      <c r="B29">
        <v>8597</v>
      </c>
      <c r="C29">
        <v>4921</v>
      </c>
      <c r="D29">
        <v>417</v>
      </c>
      <c r="E29">
        <v>3252</v>
      </c>
      <c r="F29">
        <v>17187</v>
      </c>
    </row>
    <row r="30" spans="1:6" x14ac:dyDescent="0.25">
      <c r="A30" t="s">
        <v>26</v>
      </c>
      <c r="B30">
        <v>70842</v>
      </c>
      <c r="C30">
        <v>34451</v>
      </c>
      <c r="D30">
        <v>5209</v>
      </c>
      <c r="E30">
        <v>34654</v>
      </c>
      <c r="F30">
        <v>145156</v>
      </c>
    </row>
    <row r="31" spans="1:6" x14ac:dyDescent="0.25">
      <c r="A31" t="s">
        <v>27</v>
      </c>
      <c r="B31">
        <v>34642</v>
      </c>
      <c r="C31">
        <v>15004</v>
      </c>
      <c r="D31">
        <v>2027</v>
      </c>
      <c r="E31">
        <v>13587</v>
      </c>
      <c r="F31">
        <v>65260</v>
      </c>
    </row>
    <row r="32" spans="1:6" x14ac:dyDescent="0.25">
      <c r="A32" t="s">
        <v>28</v>
      </c>
      <c r="B32">
        <v>300115</v>
      </c>
      <c r="C32">
        <v>304246</v>
      </c>
      <c r="D32">
        <v>27069</v>
      </c>
      <c r="E32">
        <v>247369</v>
      </c>
      <c r="F32">
        <v>878799</v>
      </c>
    </row>
    <row r="33" spans="1:6" x14ac:dyDescent="0.25">
      <c r="A33" t="s">
        <v>29</v>
      </c>
      <c r="B33">
        <v>7696</v>
      </c>
      <c r="C33">
        <v>1503</v>
      </c>
      <c r="D33">
        <v>228</v>
      </c>
      <c r="E33">
        <v>1123</v>
      </c>
      <c r="F33">
        <v>10550</v>
      </c>
    </row>
    <row r="34" spans="1:6" x14ac:dyDescent="0.25">
      <c r="A34" t="s">
        <v>30</v>
      </c>
      <c r="B34">
        <v>62371</v>
      </c>
      <c r="C34">
        <v>28412</v>
      </c>
      <c r="D34">
        <v>4254</v>
      </c>
      <c r="E34">
        <v>26942</v>
      </c>
      <c r="F34">
        <v>121979</v>
      </c>
    </row>
    <row r="35" spans="1:6" x14ac:dyDescent="0.25">
      <c r="A35" t="s">
        <v>31</v>
      </c>
      <c r="B35">
        <v>15672</v>
      </c>
      <c r="C35">
        <v>8655</v>
      </c>
      <c r="D35">
        <v>480</v>
      </c>
      <c r="E35">
        <v>2769</v>
      </c>
      <c r="F35">
        <v>27576</v>
      </c>
    </row>
    <row r="36" spans="1:6" x14ac:dyDescent="0.25">
      <c r="A36" t="s">
        <v>32</v>
      </c>
      <c r="B36">
        <v>4578</v>
      </c>
      <c r="C36">
        <v>4109</v>
      </c>
      <c r="D36">
        <v>165</v>
      </c>
      <c r="E36">
        <v>1207</v>
      </c>
      <c r="F36">
        <v>10059</v>
      </c>
    </row>
    <row r="37" spans="1:6" x14ac:dyDescent="0.25">
      <c r="A37" t="s">
        <v>33</v>
      </c>
      <c r="B37">
        <v>3376</v>
      </c>
      <c r="C37">
        <v>676</v>
      </c>
      <c r="D37">
        <v>70</v>
      </c>
      <c r="E37">
        <v>313</v>
      </c>
      <c r="F37">
        <v>4435</v>
      </c>
    </row>
    <row r="38" spans="1:6" x14ac:dyDescent="0.25">
      <c r="A38" t="s">
        <v>34</v>
      </c>
      <c r="B38">
        <v>126398</v>
      </c>
      <c r="C38">
        <v>67021</v>
      </c>
      <c r="D38">
        <v>8528</v>
      </c>
      <c r="E38">
        <v>64531</v>
      </c>
      <c r="F38">
        <v>266478</v>
      </c>
    </row>
    <row r="39" spans="1:6" x14ac:dyDescent="0.25">
      <c r="A39" t="s">
        <v>35</v>
      </c>
      <c r="B39">
        <v>238937</v>
      </c>
      <c r="C39">
        <v>112478</v>
      </c>
      <c r="D39">
        <v>14772</v>
      </c>
      <c r="E39">
        <v>133785</v>
      </c>
      <c r="F39">
        <v>499972</v>
      </c>
    </row>
    <row r="40" spans="1:6" x14ac:dyDescent="0.25">
      <c r="A40" t="s">
        <v>36</v>
      </c>
      <c r="B40">
        <v>57643</v>
      </c>
      <c r="C40">
        <v>100021</v>
      </c>
      <c r="D40">
        <v>5447</v>
      </c>
      <c r="E40">
        <v>41668</v>
      </c>
      <c r="F40">
        <v>204779</v>
      </c>
    </row>
    <row r="41" spans="1:6" x14ac:dyDescent="0.25">
      <c r="A41" t="s">
        <v>37</v>
      </c>
      <c r="B41">
        <v>18247</v>
      </c>
      <c r="C41">
        <v>6641</v>
      </c>
      <c r="D41">
        <v>981</v>
      </c>
      <c r="E41">
        <v>4528</v>
      </c>
      <c r="F41">
        <v>30397</v>
      </c>
    </row>
    <row r="42" spans="1:6" x14ac:dyDescent="0.25">
      <c r="A42" t="s">
        <v>38</v>
      </c>
      <c r="B42">
        <v>2722</v>
      </c>
      <c r="C42">
        <v>1458</v>
      </c>
      <c r="D42">
        <v>21</v>
      </c>
      <c r="E42">
        <v>456</v>
      </c>
      <c r="F42">
        <v>4657</v>
      </c>
    </row>
    <row r="43" spans="1:6" x14ac:dyDescent="0.25">
      <c r="A43" t="s">
        <v>39</v>
      </c>
      <c r="B43">
        <v>5511</v>
      </c>
      <c r="C43">
        <v>5056</v>
      </c>
      <c r="D43">
        <v>133</v>
      </c>
      <c r="E43">
        <v>1544</v>
      </c>
      <c r="F43">
        <v>12244</v>
      </c>
    </row>
    <row r="44" spans="1:6" x14ac:dyDescent="0.25">
      <c r="A44" t="s">
        <v>40</v>
      </c>
      <c r="B44">
        <v>136772</v>
      </c>
      <c r="C44">
        <v>71779</v>
      </c>
      <c r="D44">
        <v>8514</v>
      </c>
      <c r="E44">
        <v>67704</v>
      </c>
      <c r="F44">
        <v>284769</v>
      </c>
    </row>
    <row r="45" spans="1:6" x14ac:dyDescent="0.25">
      <c r="A45" t="s">
        <v>41</v>
      </c>
      <c r="B45">
        <v>135201</v>
      </c>
      <c r="C45">
        <v>71030</v>
      </c>
      <c r="D45">
        <v>8511</v>
      </c>
      <c r="E45">
        <v>55094</v>
      </c>
      <c r="F45">
        <v>269836</v>
      </c>
    </row>
    <row r="46" spans="1:6" x14ac:dyDescent="0.25">
      <c r="A46" t="s">
        <v>42</v>
      </c>
      <c r="B46">
        <v>62388</v>
      </c>
      <c r="C46">
        <v>25399</v>
      </c>
      <c r="D46">
        <v>4183</v>
      </c>
      <c r="E46">
        <v>25756</v>
      </c>
      <c r="F46">
        <v>117726</v>
      </c>
    </row>
    <row r="47" spans="1:6" x14ac:dyDescent="0.25">
      <c r="A47" t="s">
        <v>43</v>
      </c>
      <c r="B47">
        <v>493888</v>
      </c>
      <c r="C47">
        <v>526020</v>
      </c>
      <c r="D47">
        <v>32576</v>
      </c>
      <c r="E47">
        <v>493815</v>
      </c>
      <c r="F47">
        <v>1546299</v>
      </c>
    </row>
    <row r="48" spans="1:6" x14ac:dyDescent="0.25">
      <c r="A48" t="s">
        <v>44</v>
      </c>
      <c r="B48">
        <v>24805</v>
      </c>
      <c r="C48">
        <v>14888</v>
      </c>
      <c r="D48">
        <v>1762</v>
      </c>
      <c r="E48">
        <v>12227</v>
      </c>
      <c r="F48">
        <v>53682</v>
      </c>
    </row>
    <row r="49" spans="1:6" x14ac:dyDescent="0.25">
      <c r="A49" t="s">
        <v>45</v>
      </c>
      <c r="B49">
        <v>47208</v>
      </c>
      <c r="C49">
        <v>13573</v>
      </c>
      <c r="D49">
        <v>2721</v>
      </c>
      <c r="E49">
        <v>14806</v>
      </c>
      <c r="F49">
        <v>78308</v>
      </c>
    </row>
    <row r="50" spans="1:6" x14ac:dyDescent="0.25">
      <c r="A50" t="s">
        <v>46</v>
      </c>
      <c r="B50">
        <v>87355</v>
      </c>
      <c r="C50">
        <v>25977</v>
      </c>
      <c r="D50">
        <v>5025</v>
      </c>
      <c r="E50">
        <v>34630</v>
      </c>
      <c r="F50">
        <v>152987</v>
      </c>
    </row>
    <row r="51" spans="1:6" x14ac:dyDescent="0.25">
      <c r="A51" t="s">
        <v>47</v>
      </c>
      <c r="B51">
        <v>12211</v>
      </c>
      <c r="C51">
        <v>4720</v>
      </c>
      <c r="D51">
        <v>684</v>
      </c>
      <c r="E51">
        <v>3516</v>
      </c>
      <c r="F51">
        <v>21131</v>
      </c>
    </row>
    <row r="52" spans="1:6" x14ac:dyDescent="0.25">
      <c r="A52" t="s">
        <v>48</v>
      </c>
      <c r="B52">
        <v>227788</v>
      </c>
      <c r="C52">
        <v>336630</v>
      </c>
      <c r="D52">
        <v>26929</v>
      </c>
      <c r="E52">
        <v>256768</v>
      </c>
      <c r="F52">
        <v>848115</v>
      </c>
    </row>
    <row r="53" spans="1:6" x14ac:dyDescent="0.25">
      <c r="A53" t="s">
        <v>49</v>
      </c>
      <c r="B53">
        <v>66087</v>
      </c>
      <c r="C53">
        <v>86531</v>
      </c>
      <c r="D53">
        <v>7287</v>
      </c>
      <c r="E53">
        <v>79604</v>
      </c>
      <c r="F53">
        <v>239509</v>
      </c>
    </row>
    <row r="54" spans="1:6" x14ac:dyDescent="0.25">
      <c r="A54" t="s">
        <v>50</v>
      </c>
      <c r="B54">
        <v>294937</v>
      </c>
      <c r="C54">
        <v>335719</v>
      </c>
      <c r="D54">
        <v>30096</v>
      </c>
      <c r="E54">
        <v>252271</v>
      </c>
      <c r="F54">
        <v>913023</v>
      </c>
    </row>
    <row r="55" spans="1:6" x14ac:dyDescent="0.25">
      <c r="A55" t="s">
        <v>51</v>
      </c>
      <c r="B55">
        <v>178177</v>
      </c>
      <c r="C55">
        <v>105137</v>
      </c>
      <c r="D55">
        <v>14724</v>
      </c>
      <c r="E55">
        <v>109017</v>
      </c>
      <c r="F55">
        <v>407055</v>
      </c>
    </row>
    <row r="56" spans="1:6" x14ac:dyDescent="0.25">
      <c r="A56" t="s">
        <v>52</v>
      </c>
      <c r="B56">
        <v>246995</v>
      </c>
      <c r="C56">
        <v>210623</v>
      </c>
      <c r="D56">
        <v>19999</v>
      </c>
      <c r="E56">
        <v>172077</v>
      </c>
      <c r="F56">
        <v>649694</v>
      </c>
    </row>
    <row r="57" spans="1:6" x14ac:dyDescent="0.25">
      <c r="A57" t="s">
        <v>53</v>
      </c>
      <c r="B57">
        <v>191603</v>
      </c>
      <c r="C57">
        <v>140733</v>
      </c>
      <c r="D57">
        <v>15021</v>
      </c>
      <c r="E57">
        <v>121581</v>
      </c>
      <c r="F57">
        <v>468938</v>
      </c>
    </row>
    <row r="58" spans="1:6" x14ac:dyDescent="0.25">
      <c r="A58" t="s">
        <v>54</v>
      </c>
      <c r="B58">
        <v>25487</v>
      </c>
      <c r="C58">
        <v>11686</v>
      </c>
      <c r="D58">
        <v>1189</v>
      </c>
      <c r="E58">
        <v>7688</v>
      </c>
      <c r="F58">
        <v>46050</v>
      </c>
    </row>
    <row r="59" spans="1:6" x14ac:dyDescent="0.25">
      <c r="A59" t="s">
        <v>55</v>
      </c>
      <c r="B59">
        <v>90015</v>
      </c>
      <c r="C59">
        <v>22019</v>
      </c>
      <c r="D59">
        <v>4717</v>
      </c>
      <c r="E59">
        <v>28500</v>
      </c>
      <c r="F59">
        <v>145251</v>
      </c>
    </row>
    <row r="60" spans="1:6" x14ac:dyDescent="0.25">
      <c r="A60" t="s">
        <v>56</v>
      </c>
      <c r="B60">
        <v>159410</v>
      </c>
      <c r="C60">
        <v>87587</v>
      </c>
      <c r="D60">
        <v>9735</v>
      </c>
      <c r="E60">
        <v>79279</v>
      </c>
      <c r="F60">
        <v>336011</v>
      </c>
    </row>
    <row r="61" spans="1:6" x14ac:dyDescent="0.25">
      <c r="A61" t="s">
        <v>57</v>
      </c>
      <c r="B61">
        <v>122489</v>
      </c>
      <c r="C61">
        <v>113260</v>
      </c>
      <c r="D61">
        <v>11691</v>
      </c>
      <c r="E61">
        <v>104433</v>
      </c>
      <c r="F61">
        <v>351873</v>
      </c>
    </row>
    <row r="62" spans="1:6" x14ac:dyDescent="0.25">
      <c r="A62" t="s">
        <v>58</v>
      </c>
      <c r="B62">
        <v>127974</v>
      </c>
      <c r="C62">
        <v>49163</v>
      </c>
      <c r="D62">
        <v>6564</v>
      </c>
      <c r="E62">
        <v>49101</v>
      </c>
      <c r="F62">
        <v>232802</v>
      </c>
    </row>
    <row r="63" spans="1:6" x14ac:dyDescent="0.25">
      <c r="A63" t="s">
        <v>59</v>
      </c>
      <c r="B63">
        <v>91475</v>
      </c>
      <c r="C63">
        <v>84283</v>
      </c>
      <c r="D63">
        <v>8729</v>
      </c>
      <c r="E63">
        <v>61429</v>
      </c>
      <c r="F63">
        <v>245916</v>
      </c>
    </row>
    <row r="64" spans="1:6" x14ac:dyDescent="0.25">
      <c r="A64" t="s">
        <v>60</v>
      </c>
      <c r="B64">
        <v>73950</v>
      </c>
      <c r="C64">
        <v>24681</v>
      </c>
      <c r="D64">
        <v>2742</v>
      </c>
      <c r="E64">
        <v>25131</v>
      </c>
      <c r="F64">
        <v>126504</v>
      </c>
    </row>
    <row r="65" spans="1:6" x14ac:dyDescent="0.25">
      <c r="A65" t="s">
        <v>61</v>
      </c>
      <c r="B65">
        <v>17002</v>
      </c>
      <c r="C65">
        <v>5810</v>
      </c>
      <c r="D65">
        <v>739</v>
      </c>
      <c r="E65">
        <v>3947</v>
      </c>
      <c r="F65">
        <v>27498</v>
      </c>
    </row>
    <row r="66" spans="1:6" x14ac:dyDescent="0.25">
      <c r="A66" t="s">
        <v>62</v>
      </c>
      <c r="B66">
        <v>7404</v>
      </c>
      <c r="C66">
        <v>2961</v>
      </c>
      <c r="D66">
        <v>211</v>
      </c>
      <c r="E66">
        <v>1031</v>
      </c>
      <c r="F66">
        <v>11607</v>
      </c>
    </row>
    <row r="67" spans="1:6" x14ac:dyDescent="0.25">
      <c r="A67" t="s">
        <v>63</v>
      </c>
      <c r="B67">
        <v>5018</v>
      </c>
      <c r="C67">
        <v>1712</v>
      </c>
      <c r="D67">
        <v>145</v>
      </c>
      <c r="E67">
        <v>701</v>
      </c>
      <c r="F67">
        <v>7576</v>
      </c>
    </row>
    <row r="68" spans="1:6" x14ac:dyDescent="0.25">
      <c r="A68" t="s">
        <v>64</v>
      </c>
      <c r="B68">
        <v>165684</v>
      </c>
      <c r="C68">
        <v>108497</v>
      </c>
      <c r="D68">
        <v>13589</v>
      </c>
      <c r="E68">
        <v>103383</v>
      </c>
      <c r="F68">
        <v>391153</v>
      </c>
    </row>
    <row r="69" spans="1:6" x14ac:dyDescent="0.25">
      <c r="A69" t="s">
        <v>65</v>
      </c>
      <c r="B69">
        <v>13016</v>
      </c>
      <c r="C69">
        <v>6331</v>
      </c>
      <c r="D69">
        <v>710</v>
      </c>
      <c r="E69">
        <v>4024</v>
      </c>
      <c r="F69">
        <v>24081</v>
      </c>
    </row>
    <row r="70" spans="1:6" x14ac:dyDescent="0.25">
      <c r="A70" t="s">
        <v>66</v>
      </c>
      <c r="B70">
        <v>40586</v>
      </c>
      <c r="C70">
        <v>8086</v>
      </c>
      <c r="D70">
        <v>1941</v>
      </c>
      <c r="E70">
        <v>10623</v>
      </c>
      <c r="F70">
        <v>61236</v>
      </c>
    </row>
    <row r="71" spans="1:6" x14ac:dyDescent="0.25">
      <c r="A71" t="s">
        <v>67</v>
      </c>
      <c r="B71">
        <v>10655</v>
      </c>
      <c r="C71">
        <v>3485</v>
      </c>
      <c r="D71">
        <v>328</v>
      </c>
      <c r="E71">
        <v>2397</v>
      </c>
      <c r="F71">
        <v>16865</v>
      </c>
    </row>
    <row r="72" spans="1:6" s="11" customFormat="1" x14ac:dyDescent="0.25">
      <c r="A72" s="11" t="s">
        <v>0</v>
      </c>
      <c r="B72">
        <v>5592151</v>
      </c>
      <c r="C72">
        <v>4480006</v>
      </c>
      <c r="D72">
        <v>422798</v>
      </c>
      <c r="E72">
        <v>3683097</v>
      </c>
      <c r="F72">
        <v>14178052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490</v>
      </c>
      <c r="C5" s="15">
        <f>August!C5-July!C5</f>
        <v>807</v>
      </c>
      <c r="D5" s="15">
        <f>August!D5-July!D5</f>
        <v>172</v>
      </c>
      <c r="E5" s="15">
        <f>August!E5-July!E5</f>
        <v>272</v>
      </c>
      <c r="F5" s="14">
        <f>SUM(B5:E5)</f>
        <v>1741</v>
      </c>
    </row>
    <row r="6" spans="1:6" x14ac:dyDescent="0.25">
      <c r="A6" s="8" t="s">
        <v>101</v>
      </c>
      <c r="B6" s="15">
        <f>August!B6-July!B6</f>
        <v>159</v>
      </c>
      <c r="C6" s="15">
        <f>August!C6-July!C6</f>
        <v>-10</v>
      </c>
      <c r="D6" s="15">
        <f>August!D6-July!D6</f>
        <v>14</v>
      </c>
      <c r="E6" s="15">
        <f>August!E6-July!E6</f>
        <v>-3</v>
      </c>
      <c r="F6" s="14">
        <f t="shared" ref="F6:F69" si="0">SUM(B6:E6)</f>
        <v>160</v>
      </c>
    </row>
    <row r="7" spans="1:6" x14ac:dyDescent="0.25">
      <c r="A7" s="8" t="s">
        <v>102</v>
      </c>
      <c r="B7" s="15">
        <f>August!B7-July!B7</f>
        <v>886</v>
      </c>
      <c r="C7" s="15">
        <f>August!C7-July!C7</f>
        <v>181</v>
      </c>
      <c r="D7" s="15">
        <f>August!D7-July!D7</f>
        <v>175</v>
      </c>
      <c r="E7" s="15">
        <f>August!E7-July!E7</f>
        <v>-38</v>
      </c>
      <c r="F7" s="14">
        <f t="shared" si="0"/>
        <v>1204</v>
      </c>
    </row>
    <row r="8" spans="1:6" x14ac:dyDescent="0.25">
      <c r="A8" s="8" t="s">
        <v>103</v>
      </c>
      <c r="B8" s="15">
        <f>August!B8-July!B8</f>
        <v>126</v>
      </c>
      <c r="C8" s="15">
        <f>August!C8-July!C8</f>
        <v>12</v>
      </c>
      <c r="D8" s="15">
        <f>August!D8-July!D8</f>
        <v>9</v>
      </c>
      <c r="E8" s="15">
        <f>August!E8-July!E8</f>
        <v>-38</v>
      </c>
      <c r="F8" s="14">
        <f t="shared" si="0"/>
        <v>109</v>
      </c>
    </row>
    <row r="9" spans="1:6" x14ac:dyDescent="0.25">
      <c r="A9" s="8" t="s">
        <v>104</v>
      </c>
      <c r="B9" s="15">
        <f>August!B9-July!B9</f>
        <v>2046</v>
      </c>
      <c r="C9" s="15">
        <f>August!C9-July!C9</f>
        <v>930</v>
      </c>
      <c r="D9" s="15">
        <f>August!D9-July!D9</f>
        <v>534</v>
      </c>
      <c r="E9" s="15">
        <f>August!E9-July!E9</f>
        <v>179</v>
      </c>
      <c r="F9" s="14">
        <f t="shared" si="0"/>
        <v>3689</v>
      </c>
    </row>
    <row r="10" spans="1:6" x14ac:dyDescent="0.25">
      <c r="A10" s="8" t="s">
        <v>105</v>
      </c>
      <c r="B10" s="15">
        <f>August!B10-July!B10</f>
        <v>3127</v>
      </c>
      <c r="C10" s="15">
        <f>August!C10-July!C10</f>
        <v>2867</v>
      </c>
      <c r="D10" s="15">
        <f>August!D10-July!D10</f>
        <v>892</v>
      </c>
      <c r="E10" s="15">
        <f>August!E10-July!E10</f>
        <v>1417</v>
      </c>
      <c r="F10" s="14">
        <f t="shared" si="0"/>
        <v>8303</v>
      </c>
    </row>
    <row r="11" spans="1:6" x14ac:dyDescent="0.25">
      <c r="A11" s="8" t="s">
        <v>106</v>
      </c>
      <c r="B11" s="15">
        <f>August!B11-July!B11</f>
        <v>127</v>
      </c>
      <c r="C11" s="15">
        <f>August!C11-July!C11</f>
        <v>-61</v>
      </c>
      <c r="D11" s="15">
        <f>August!D11-July!D11</f>
        <v>-1</v>
      </c>
      <c r="E11" s="15">
        <f>August!E11-July!E11</f>
        <v>-1</v>
      </c>
      <c r="F11" s="14">
        <f t="shared" si="0"/>
        <v>64</v>
      </c>
    </row>
    <row r="12" spans="1:6" x14ac:dyDescent="0.25">
      <c r="A12" s="8" t="s">
        <v>107</v>
      </c>
      <c r="B12" s="15">
        <f>August!B12-July!B12</f>
        <v>646</v>
      </c>
      <c r="C12" s="15">
        <f>August!C12-July!C12</f>
        <v>60</v>
      </c>
      <c r="D12" s="15">
        <f>August!D12-July!D12</f>
        <v>150</v>
      </c>
      <c r="E12" s="15">
        <f>August!E12-July!E12</f>
        <v>-120</v>
      </c>
      <c r="F12" s="14">
        <f t="shared" si="0"/>
        <v>736</v>
      </c>
    </row>
    <row r="13" spans="1:6" x14ac:dyDescent="0.25">
      <c r="A13" s="8" t="s">
        <v>108</v>
      </c>
      <c r="B13" s="15">
        <f>August!B13-July!B13</f>
        <v>578</v>
      </c>
      <c r="C13" s="15">
        <f>August!C13-July!C13</f>
        <v>83</v>
      </c>
      <c r="D13" s="15">
        <f>August!D13-July!D13</f>
        <v>106</v>
      </c>
      <c r="E13" s="15">
        <f>August!E13-July!E13</f>
        <v>20</v>
      </c>
      <c r="F13" s="14">
        <f t="shared" si="0"/>
        <v>787</v>
      </c>
    </row>
    <row r="14" spans="1:6" x14ac:dyDescent="0.25">
      <c r="A14" s="8" t="s">
        <v>109</v>
      </c>
      <c r="B14" s="15">
        <f>August!B14-July!B14</f>
        <v>684</v>
      </c>
      <c r="C14" s="15">
        <f>August!C14-July!C14</f>
        <v>359</v>
      </c>
      <c r="D14" s="15">
        <f>August!D14-July!D14</f>
        <v>222</v>
      </c>
      <c r="E14" s="15">
        <f>August!E14-July!E14</f>
        <v>18</v>
      </c>
      <c r="F14" s="14">
        <f t="shared" si="0"/>
        <v>1283</v>
      </c>
    </row>
    <row r="15" spans="1:6" x14ac:dyDescent="0.25">
      <c r="A15" s="8" t="s">
        <v>110</v>
      </c>
      <c r="B15" s="15">
        <f>August!B15-July!B15</f>
        <v>846</v>
      </c>
      <c r="C15" s="15">
        <f>August!C15-July!C15</f>
        <v>422</v>
      </c>
      <c r="D15" s="15">
        <f>August!D15-July!D15</f>
        <v>238</v>
      </c>
      <c r="E15" s="15">
        <f>August!E15-July!E15</f>
        <v>-79</v>
      </c>
      <c r="F15" s="14">
        <f t="shared" si="0"/>
        <v>1427</v>
      </c>
    </row>
    <row r="16" spans="1:6" x14ac:dyDescent="0.25">
      <c r="A16" s="8" t="s">
        <v>111</v>
      </c>
      <c r="B16" s="15">
        <f>August!B16-July!B16</f>
        <v>318</v>
      </c>
      <c r="C16" s="15">
        <f>August!C16-July!C16</f>
        <v>-5</v>
      </c>
      <c r="D16" s="15">
        <f>August!D16-July!D16</f>
        <v>50</v>
      </c>
      <c r="E16" s="15">
        <f>August!E16-July!E16</f>
        <v>16</v>
      </c>
      <c r="F16" s="14">
        <f t="shared" si="0"/>
        <v>379</v>
      </c>
    </row>
    <row r="17" spans="1:6" x14ac:dyDescent="0.25">
      <c r="A17" s="8" t="s">
        <v>112</v>
      </c>
      <c r="B17" s="15">
        <f>August!B17-July!B17</f>
        <v>94</v>
      </c>
      <c r="C17" s="15">
        <f>August!C17-July!C17</f>
        <v>-15</v>
      </c>
      <c r="D17" s="15">
        <f>August!D17-July!D17</f>
        <v>21</v>
      </c>
      <c r="E17" s="15">
        <f>August!E17-July!E17</f>
        <v>-21</v>
      </c>
      <c r="F17" s="14">
        <f t="shared" si="0"/>
        <v>79</v>
      </c>
    </row>
    <row r="18" spans="1:6" x14ac:dyDescent="0.25">
      <c r="A18" s="8" t="s">
        <v>113</v>
      </c>
      <c r="B18" s="15">
        <f>August!B18-July!B18</f>
        <v>123</v>
      </c>
      <c r="C18" s="15">
        <f>August!C18-July!C18</f>
        <v>-7</v>
      </c>
      <c r="D18" s="15">
        <f>August!D18-July!D18</f>
        <v>5</v>
      </c>
      <c r="E18" s="15">
        <f>August!E18-July!E18</f>
        <v>4</v>
      </c>
      <c r="F18" s="14">
        <f t="shared" si="0"/>
        <v>125</v>
      </c>
    </row>
    <row r="19" spans="1:6" x14ac:dyDescent="0.25">
      <c r="A19" s="8" t="s">
        <v>114</v>
      </c>
      <c r="B19" s="15">
        <f>August!B19-July!B19</f>
        <v>2197</v>
      </c>
      <c r="C19" s="15">
        <f>August!C19-July!C19</f>
        <v>2862</v>
      </c>
      <c r="D19" s="15">
        <f>August!D19-July!D19</f>
        <v>724</v>
      </c>
      <c r="E19" s="15">
        <f>August!E19-July!E19</f>
        <v>540</v>
      </c>
      <c r="F19" s="14">
        <f t="shared" si="0"/>
        <v>6323</v>
      </c>
    </row>
    <row r="20" spans="1:6" x14ac:dyDescent="0.25">
      <c r="A20" s="8" t="s">
        <v>115</v>
      </c>
      <c r="B20" s="15">
        <f>August!B20-July!B20</f>
        <v>947</v>
      </c>
      <c r="C20" s="15">
        <f>August!C20-July!C20</f>
        <v>629</v>
      </c>
      <c r="D20" s="15">
        <f>August!D20-July!D20</f>
        <v>147</v>
      </c>
      <c r="E20" s="15">
        <f>August!E20-July!E20</f>
        <v>161</v>
      </c>
      <c r="F20" s="14">
        <f t="shared" si="0"/>
        <v>1884</v>
      </c>
    </row>
    <row r="21" spans="1:6" x14ac:dyDescent="0.25">
      <c r="A21" s="8" t="s">
        <v>116</v>
      </c>
      <c r="B21" s="15">
        <f>August!B21-July!B21</f>
        <v>557</v>
      </c>
      <c r="C21" s="15">
        <f>August!C21-July!C21</f>
        <v>134</v>
      </c>
      <c r="D21" s="15">
        <f>August!D21-July!D21</f>
        <v>138</v>
      </c>
      <c r="E21" s="15">
        <f>August!E21-July!E21</f>
        <v>13</v>
      </c>
      <c r="F21" s="14">
        <f t="shared" si="0"/>
        <v>842</v>
      </c>
    </row>
    <row r="22" spans="1:6" x14ac:dyDescent="0.25">
      <c r="A22" s="8" t="s">
        <v>117</v>
      </c>
      <c r="B22" s="15">
        <f>August!B22-July!B22</f>
        <v>97</v>
      </c>
      <c r="C22" s="15">
        <f>August!C22-July!C22</f>
        <v>1</v>
      </c>
      <c r="D22" s="15">
        <f>August!D22-July!D22</f>
        <v>10</v>
      </c>
      <c r="E22" s="15">
        <f>August!E22-July!E22</f>
        <v>2</v>
      </c>
      <c r="F22" s="14">
        <f t="shared" si="0"/>
        <v>110</v>
      </c>
    </row>
    <row r="23" spans="1:6" x14ac:dyDescent="0.25">
      <c r="A23" s="8" t="s">
        <v>118</v>
      </c>
      <c r="B23" s="15">
        <f>August!B23-July!B23</f>
        <v>27</v>
      </c>
      <c r="C23" s="15">
        <f>August!C23-July!C23</f>
        <v>185</v>
      </c>
      <c r="D23" s="15">
        <f>August!D23-July!D23</f>
        <v>18</v>
      </c>
      <c r="E23" s="15">
        <f>August!E23-July!E23</f>
        <v>-9</v>
      </c>
      <c r="F23" s="14">
        <f t="shared" si="0"/>
        <v>221</v>
      </c>
    </row>
    <row r="24" spans="1:6" x14ac:dyDescent="0.25">
      <c r="A24" s="8" t="s">
        <v>119</v>
      </c>
      <c r="B24" s="15">
        <f>August!B24-July!B24</f>
        <v>69</v>
      </c>
      <c r="C24" s="15">
        <f>August!C24-July!C24</f>
        <v>-8</v>
      </c>
      <c r="D24" s="15">
        <f>August!D24-July!D24</f>
        <v>22</v>
      </c>
      <c r="E24" s="15">
        <f>August!E24-July!E24</f>
        <v>-11</v>
      </c>
      <c r="F24" s="14">
        <f t="shared" si="0"/>
        <v>72</v>
      </c>
    </row>
    <row r="25" spans="1:6" x14ac:dyDescent="0.25">
      <c r="A25" s="8" t="s">
        <v>120</v>
      </c>
      <c r="B25" s="15">
        <f>August!B25-July!B25</f>
        <v>50</v>
      </c>
      <c r="C25" s="15">
        <f>August!C25-July!C25</f>
        <v>16</v>
      </c>
      <c r="D25" s="15">
        <f>August!D25-July!D25</f>
        <v>3</v>
      </c>
      <c r="E25" s="15">
        <f>August!E25-July!E25</f>
        <v>15</v>
      </c>
      <c r="F25" s="14">
        <f t="shared" si="0"/>
        <v>84</v>
      </c>
    </row>
    <row r="26" spans="1:6" x14ac:dyDescent="0.25">
      <c r="A26" s="8" t="s">
        <v>121</v>
      </c>
      <c r="B26" s="15">
        <f>August!B26-July!B26</f>
        <v>95</v>
      </c>
      <c r="C26" s="15">
        <f>August!C26-July!C26</f>
        <v>5</v>
      </c>
      <c r="D26" s="15">
        <f>August!D26-July!D26</f>
        <v>1</v>
      </c>
      <c r="E26" s="15">
        <f>August!E26-July!E26</f>
        <v>0</v>
      </c>
      <c r="F26" s="14">
        <f t="shared" si="0"/>
        <v>101</v>
      </c>
    </row>
    <row r="27" spans="1:6" x14ac:dyDescent="0.25">
      <c r="A27" s="8" t="s">
        <v>122</v>
      </c>
      <c r="B27" s="15">
        <f>August!B27-July!B27</f>
        <v>55</v>
      </c>
      <c r="C27" s="15">
        <f>August!C27-July!C27</f>
        <v>-5</v>
      </c>
      <c r="D27" s="15">
        <f>August!D27-July!D27</f>
        <v>7</v>
      </c>
      <c r="E27" s="15">
        <f>August!E27-July!E27</f>
        <v>2</v>
      </c>
      <c r="F27" s="14">
        <f t="shared" si="0"/>
        <v>59</v>
      </c>
    </row>
    <row r="28" spans="1:6" x14ac:dyDescent="0.25">
      <c r="A28" s="8" t="s">
        <v>123</v>
      </c>
      <c r="B28" s="15">
        <f>August!B28-July!B28</f>
        <v>51</v>
      </c>
      <c r="C28" s="15">
        <f>August!C28-July!C28</f>
        <v>11</v>
      </c>
      <c r="D28" s="15">
        <f>August!D28-July!D28</f>
        <v>3</v>
      </c>
      <c r="E28" s="15">
        <f>August!E28-July!E28</f>
        <v>13</v>
      </c>
      <c r="F28" s="14">
        <f t="shared" si="0"/>
        <v>78</v>
      </c>
    </row>
    <row r="29" spans="1:6" x14ac:dyDescent="0.25">
      <c r="A29" s="8" t="s">
        <v>124</v>
      </c>
      <c r="B29" s="15">
        <f>August!B29-July!B29</f>
        <v>175</v>
      </c>
      <c r="C29" s="15">
        <f>August!C29-July!C29</f>
        <v>146</v>
      </c>
      <c r="D29" s="15">
        <f>August!D29-July!D29</f>
        <v>12</v>
      </c>
      <c r="E29" s="15">
        <f>August!E29-July!E29</f>
        <v>47</v>
      </c>
      <c r="F29" s="14">
        <f t="shared" si="0"/>
        <v>380</v>
      </c>
    </row>
    <row r="30" spans="1:6" x14ac:dyDescent="0.25">
      <c r="A30" s="8" t="s">
        <v>125</v>
      </c>
      <c r="B30" s="15">
        <f>August!B30-July!B30</f>
        <v>752</v>
      </c>
      <c r="C30" s="15">
        <f>August!C30-July!C30</f>
        <v>38</v>
      </c>
      <c r="D30" s="15">
        <f>August!D30-July!D30</f>
        <v>175</v>
      </c>
      <c r="E30" s="15">
        <f>August!E30-July!E30</f>
        <v>-75</v>
      </c>
      <c r="F30" s="14">
        <f t="shared" si="0"/>
        <v>890</v>
      </c>
    </row>
    <row r="31" spans="1:6" x14ac:dyDescent="0.25">
      <c r="A31" s="8" t="s">
        <v>126</v>
      </c>
      <c r="B31" s="15">
        <f>August!B31-July!B31</f>
        <v>390</v>
      </c>
      <c r="C31" s="15">
        <f>August!C31-July!C31</f>
        <v>101</v>
      </c>
      <c r="D31" s="15">
        <f>August!D31-July!D31</f>
        <v>80</v>
      </c>
      <c r="E31" s="15">
        <f>August!E31-July!E31</f>
        <v>26</v>
      </c>
      <c r="F31" s="14">
        <f t="shared" si="0"/>
        <v>597</v>
      </c>
    </row>
    <row r="32" spans="1:6" x14ac:dyDescent="0.25">
      <c r="A32" s="8" t="s">
        <v>127</v>
      </c>
      <c r="B32" s="15">
        <f>August!B32-July!B32</f>
        <v>3513</v>
      </c>
      <c r="C32" s="15">
        <f>August!C32-July!C32</f>
        <v>2413</v>
      </c>
      <c r="D32" s="15">
        <f>August!D32-July!D32</f>
        <v>1007</v>
      </c>
      <c r="E32" s="15">
        <f>August!E32-July!E32</f>
        <v>1082</v>
      </c>
      <c r="F32" s="14">
        <f t="shared" si="0"/>
        <v>8015</v>
      </c>
    </row>
    <row r="33" spans="1:6" x14ac:dyDescent="0.25">
      <c r="A33" s="8" t="s">
        <v>128</v>
      </c>
      <c r="B33" s="15">
        <f>August!B33-July!B33</f>
        <v>149</v>
      </c>
      <c r="C33" s="15">
        <f>August!C33-July!C33</f>
        <v>18</v>
      </c>
      <c r="D33" s="15">
        <f>August!D33-July!D33</f>
        <v>13</v>
      </c>
      <c r="E33" s="15">
        <f>August!E33-July!E33</f>
        <v>19</v>
      </c>
      <c r="F33" s="14">
        <f t="shared" si="0"/>
        <v>199</v>
      </c>
    </row>
    <row r="34" spans="1:6" x14ac:dyDescent="0.25">
      <c r="A34" s="8" t="s">
        <v>129</v>
      </c>
      <c r="B34" s="15">
        <f>August!B34-July!B34</f>
        <v>606</v>
      </c>
      <c r="C34" s="15">
        <f>August!C34-July!C34</f>
        <v>200</v>
      </c>
      <c r="D34" s="15">
        <f>August!D34-July!D34</f>
        <v>114</v>
      </c>
      <c r="E34" s="15">
        <f>August!E34-July!E34</f>
        <v>-117</v>
      </c>
      <c r="F34" s="14">
        <f t="shared" si="0"/>
        <v>803</v>
      </c>
    </row>
    <row r="35" spans="1:6" x14ac:dyDescent="0.25">
      <c r="A35" s="8" t="s">
        <v>130</v>
      </c>
      <c r="B35" s="15">
        <f>August!B35-July!B35</f>
        <v>256</v>
      </c>
      <c r="C35" s="15">
        <f>August!C35-July!C35</f>
        <v>-24</v>
      </c>
      <c r="D35" s="15">
        <f>August!D35-July!D35</f>
        <v>6</v>
      </c>
      <c r="E35" s="15">
        <f>August!E35-July!E35</f>
        <v>-14</v>
      </c>
      <c r="F35" s="14">
        <f t="shared" si="0"/>
        <v>224</v>
      </c>
    </row>
    <row r="36" spans="1:6" x14ac:dyDescent="0.25">
      <c r="A36" s="8" t="s">
        <v>131</v>
      </c>
      <c r="B36" s="15">
        <f>August!B36-July!B36</f>
        <v>52</v>
      </c>
      <c r="C36" s="15">
        <f>August!C36-July!C36</f>
        <v>19</v>
      </c>
      <c r="D36" s="15">
        <f>August!D36-July!D36</f>
        <v>10</v>
      </c>
      <c r="E36" s="15">
        <f>August!E36-July!E36</f>
        <v>-10</v>
      </c>
      <c r="F36" s="14">
        <f t="shared" si="0"/>
        <v>71</v>
      </c>
    </row>
    <row r="37" spans="1:6" x14ac:dyDescent="0.25">
      <c r="A37" s="8" t="s">
        <v>132</v>
      </c>
      <c r="B37" s="15">
        <f>August!B37-July!B37</f>
        <v>51</v>
      </c>
      <c r="C37" s="15">
        <f>August!C37-July!C37</f>
        <v>0</v>
      </c>
      <c r="D37" s="15">
        <f>August!D37-July!D37</f>
        <v>-1</v>
      </c>
      <c r="E37" s="15">
        <f>August!E37-July!E37</f>
        <v>0</v>
      </c>
      <c r="F37" s="14">
        <f t="shared" si="0"/>
        <v>50</v>
      </c>
    </row>
    <row r="38" spans="1:6" x14ac:dyDescent="0.25">
      <c r="A38" s="8" t="s">
        <v>133</v>
      </c>
      <c r="B38" s="15">
        <f>August!B38-July!B38</f>
        <v>1539</v>
      </c>
      <c r="C38" s="15">
        <f>August!C38-July!C38</f>
        <v>949</v>
      </c>
      <c r="D38" s="15">
        <f>August!D38-July!D38</f>
        <v>356</v>
      </c>
      <c r="E38" s="15">
        <f>August!E38-July!E38</f>
        <v>358</v>
      </c>
      <c r="F38" s="14">
        <f t="shared" si="0"/>
        <v>3202</v>
      </c>
    </row>
    <row r="39" spans="1:6" x14ac:dyDescent="0.25">
      <c r="A39" s="8" t="s">
        <v>134</v>
      </c>
      <c r="B39" s="15">
        <f>August!B39-July!B39</f>
        <v>2516</v>
      </c>
      <c r="C39" s="15">
        <f>August!C39-July!C39</f>
        <v>927</v>
      </c>
      <c r="D39" s="15">
        <f>August!D39-July!D39</f>
        <v>492</v>
      </c>
      <c r="E39" s="15">
        <f>August!E39-July!E39</f>
        <v>55</v>
      </c>
      <c r="F39" s="14">
        <f t="shared" si="0"/>
        <v>3990</v>
      </c>
    </row>
    <row r="40" spans="1:6" x14ac:dyDescent="0.25">
      <c r="A40" s="8" t="s">
        <v>135</v>
      </c>
      <c r="B40" s="15">
        <f>August!B40-July!B40</f>
        <v>345</v>
      </c>
      <c r="C40" s="15">
        <f>August!C40-July!C40</f>
        <v>401</v>
      </c>
      <c r="D40" s="15">
        <f>August!D40-July!D40</f>
        <v>146</v>
      </c>
      <c r="E40" s="15">
        <f>August!E40-July!E40</f>
        <v>127</v>
      </c>
      <c r="F40" s="14">
        <f t="shared" si="0"/>
        <v>1019</v>
      </c>
    </row>
    <row r="41" spans="1:6" x14ac:dyDescent="0.25">
      <c r="A41" s="8" t="s">
        <v>136</v>
      </c>
      <c r="B41" s="15">
        <f>August!B41-July!B41</f>
        <v>232</v>
      </c>
      <c r="C41" s="15">
        <f>August!C41-July!C41</f>
        <v>27</v>
      </c>
      <c r="D41" s="15">
        <f>August!D41-July!D41</f>
        <v>27</v>
      </c>
      <c r="E41" s="15">
        <f>August!E41-July!E41</f>
        <v>26</v>
      </c>
      <c r="F41" s="14">
        <f t="shared" si="0"/>
        <v>312</v>
      </c>
    </row>
    <row r="42" spans="1:6" x14ac:dyDescent="0.25">
      <c r="A42" s="8" t="s">
        <v>137</v>
      </c>
      <c r="B42" s="15">
        <f>August!B42-July!B42</f>
        <v>62</v>
      </c>
      <c r="C42" s="15">
        <f>August!C42-July!C42</f>
        <v>-35</v>
      </c>
      <c r="D42" s="15">
        <f>August!D42-July!D42</f>
        <v>0</v>
      </c>
      <c r="E42" s="15">
        <f>August!E42-July!E42</f>
        <v>-14</v>
      </c>
      <c r="F42" s="14">
        <f t="shared" si="0"/>
        <v>13</v>
      </c>
    </row>
    <row r="43" spans="1:6" x14ac:dyDescent="0.25">
      <c r="A43" s="8" t="s">
        <v>138</v>
      </c>
      <c r="B43" s="15">
        <f>August!B43-July!B43</f>
        <v>92</v>
      </c>
      <c r="C43" s="15">
        <f>August!C43-July!C43</f>
        <v>-10</v>
      </c>
      <c r="D43" s="15">
        <f>August!D43-July!D43</f>
        <v>4</v>
      </c>
      <c r="E43" s="15">
        <f>August!E43-July!E43</f>
        <v>-11</v>
      </c>
      <c r="F43" s="14">
        <f t="shared" si="0"/>
        <v>75</v>
      </c>
    </row>
    <row r="44" spans="1:6" x14ac:dyDescent="0.25">
      <c r="A44" s="8" t="s">
        <v>139</v>
      </c>
      <c r="B44" s="15">
        <f>August!B44-July!B44</f>
        <v>1246</v>
      </c>
      <c r="C44" s="15">
        <f>August!C44-July!C44</f>
        <v>593</v>
      </c>
      <c r="D44" s="15">
        <f>August!D44-July!D44</f>
        <v>248</v>
      </c>
      <c r="E44" s="15">
        <f>August!E44-July!E44</f>
        <v>151</v>
      </c>
      <c r="F44" s="14">
        <f t="shared" si="0"/>
        <v>2238</v>
      </c>
    </row>
    <row r="45" spans="1:6" x14ac:dyDescent="0.25">
      <c r="A45" s="8" t="s">
        <v>140</v>
      </c>
      <c r="B45" s="15">
        <f>August!B45-July!B45</f>
        <v>1489</v>
      </c>
      <c r="C45" s="15">
        <f>August!C45-July!C45</f>
        <v>579</v>
      </c>
      <c r="D45" s="15">
        <f>August!D45-July!D45</f>
        <v>332</v>
      </c>
      <c r="E45" s="15">
        <f>August!E45-July!E45</f>
        <v>22</v>
      </c>
      <c r="F45" s="14">
        <f t="shared" si="0"/>
        <v>2422</v>
      </c>
    </row>
    <row r="46" spans="1:6" x14ac:dyDescent="0.25">
      <c r="A46" s="8" t="s">
        <v>141</v>
      </c>
      <c r="B46" s="15">
        <f>August!B46-July!B46</f>
        <v>417</v>
      </c>
      <c r="C46" s="15">
        <f>August!C46-July!C46</f>
        <v>155</v>
      </c>
      <c r="D46" s="15">
        <f>August!D46-July!D46</f>
        <v>133</v>
      </c>
      <c r="E46" s="15">
        <f>August!E46-July!E46</f>
        <v>-84</v>
      </c>
      <c r="F46" s="14">
        <f t="shared" si="0"/>
        <v>621</v>
      </c>
    </row>
    <row r="47" spans="1:6" x14ac:dyDescent="0.25">
      <c r="A47" s="8" t="s">
        <v>142</v>
      </c>
      <c r="B47" s="15">
        <f>August!B47-July!B47</f>
        <v>7161</v>
      </c>
      <c r="C47" s="15">
        <f>August!C47-July!C47</f>
        <v>1630</v>
      </c>
      <c r="D47" s="15">
        <f>August!D47-July!D47</f>
        <v>874</v>
      </c>
      <c r="E47" s="15">
        <f>August!E47-July!E47</f>
        <v>1986</v>
      </c>
      <c r="F47" s="14">
        <f t="shared" si="0"/>
        <v>11651</v>
      </c>
    </row>
    <row r="48" spans="1:6" x14ac:dyDescent="0.25">
      <c r="A48" s="8" t="s">
        <v>143</v>
      </c>
      <c r="B48" s="15">
        <f>August!B48-July!B48</f>
        <v>326</v>
      </c>
      <c r="C48" s="15">
        <f>August!C48-July!C48</f>
        <v>162</v>
      </c>
      <c r="D48" s="15">
        <f>August!D48-July!D48</f>
        <v>70</v>
      </c>
      <c r="E48" s="15">
        <f>August!E48-July!E48</f>
        <v>59</v>
      </c>
      <c r="F48" s="14">
        <f t="shared" si="0"/>
        <v>617</v>
      </c>
    </row>
    <row r="49" spans="1:6" x14ac:dyDescent="0.25">
      <c r="A49" s="8" t="s">
        <v>144</v>
      </c>
      <c r="B49" s="15">
        <f>August!B49-July!B49</f>
        <v>446</v>
      </c>
      <c r="C49" s="15">
        <f>August!C49-July!C49</f>
        <v>124</v>
      </c>
      <c r="D49" s="15">
        <f>August!D49-July!D49</f>
        <v>67</v>
      </c>
      <c r="E49" s="15">
        <f>August!E49-July!E49</f>
        <v>-14</v>
      </c>
      <c r="F49" s="14">
        <f t="shared" si="0"/>
        <v>623</v>
      </c>
    </row>
    <row r="50" spans="1:6" x14ac:dyDescent="0.25">
      <c r="A50" s="8" t="s">
        <v>145</v>
      </c>
      <c r="B50" s="15">
        <f>August!B50-July!B50</f>
        <v>904</v>
      </c>
      <c r="C50" s="15">
        <f>August!C50-July!C50</f>
        <v>290</v>
      </c>
      <c r="D50" s="15">
        <f>August!D50-July!D50</f>
        <v>162</v>
      </c>
      <c r="E50" s="15">
        <f>August!E50-July!E50</f>
        <v>41</v>
      </c>
      <c r="F50" s="14">
        <f t="shared" si="0"/>
        <v>1397</v>
      </c>
    </row>
    <row r="51" spans="1:6" x14ac:dyDescent="0.25">
      <c r="A51" s="8" t="s">
        <v>146</v>
      </c>
      <c r="B51" s="15">
        <f>August!B51-July!B51</f>
        <v>203</v>
      </c>
      <c r="C51" s="15">
        <f>August!C51-July!C51</f>
        <v>24</v>
      </c>
      <c r="D51" s="15">
        <f>August!D51-July!D51</f>
        <v>25</v>
      </c>
      <c r="E51" s="15">
        <f>August!E51-July!E51</f>
        <v>-7</v>
      </c>
      <c r="F51" s="14">
        <f t="shared" si="0"/>
        <v>245</v>
      </c>
    </row>
    <row r="52" spans="1:6" x14ac:dyDescent="0.25">
      <c r="A52" s="8" t="s">
        <v>147</v>
      </c>
      <c r="B52" s="15">
        <f>August!B52-July!B52</f>
        <v>2451</v>
      </c>
      <c r="C52" s="15">
        <f>August!C52-July!C52</f>
        <v>2297</v>
      </c>
      <c r="D52" s="15">
        <f>August!D52-July!D52</f>
        <v>1067</v>
      </c>
      <c r="E52" s="15">
        <f>August!E52-July!E52</f>
        <v>471</v>
      </c>
      <c r="F52" s="14">
        <f t="shared" si="0"/>
        <v>6286</v>
      </c>
    </row>
    <row r="53" spans="1:6" x14ac:dyDescent="0.25">
      <c r="A53" s="8" t="s">
        <v>148</v>
      </c>
      <c r="B53" s="15">
        <f>August!B53-July!B53</f>
        <v>961</v>
      </c>
      <c r="C53" s="15">
        <f>August!C53-July!C53</f>
        <v>462</v>
      </c>
      <c r="D53" s="15">
        <f>August!D53-July!D53</f>
        <v>190</v>
      </c>
      <c r="E53" s="15">
        <f>August!E53-July!E53</f>
        <v>187</v>
      </c>
      <c r="F53" s="14">
        <f t="shared" si="0"/>
        <v>1800</v>
      </c>
    </row>
    <row r="54" spans="1:6" x14ac:dyDescent="0.25">
      <c r="A54" s="8" t="s">
        <v>149</v>
      </c>
      <c r="B54" s="15">
        <f>August!B54-July!B54</f>
        <v>4910</v>
      </c>
      <c r="C54" s="15">
        <f>August!C54-July!C54</f>
        <v>2958</v>
      </c>
      <c r="D54" s="15">
        <f>August!D54-July!D54</f>
        <v>915</v>
      </c>
      <c r="E54" s="15">
        <f>August!E54-July!E54</f>
        <v>1392</v>
      </c>
      <c r="F54" s="14">
        <f t="shared" si="0"/>
        <v>10175</v>
      </c>
    </row>
    <row r="55" spans="1:6" x14ac:dyDescent="0.25">
      <c r="A55" s="8" t="s">
        <v>150</v>
      </c>
      <c r="B55" s="15">
        <f>August!B55-July!B55</f>
        <v>1992</v>
      </c>
      <c r="C55" s="15">
        <f>August!C55-July!C55</f>
        <v>944</v>
      </c>
      <c r="D55" s="15">
        <f>August!D55-July!D55</f>
        <v>564</v>
      </c>
      <c r="E55" s="15">
        <f>August!E55-July!E55</f>
        <v>162</v>
      </c>
      <c r="F55" s="14">
        <f t="shared" si="0"/>
        <v>3662</v>
      </c>
    </row>
    <row r="56" spans="1:6" x14ac:dyDescent="0.25">
      <c r="A56" s="8" t="s">
        <v>151</v>
      </c>
      <c r="B56" s="15">
        <f>August!B56-July!B56</f>
        <v>1738</v>
      </c>
      <c r="C56" s="15">
        <f>August!C56-July!C56</f>
        <v>1416</v>
      </c>
      <c r="D56" s="15">
        <f>August!D56-July!D56</f>
        <v>582</v>
      </c>
      <c r="E56" s="15">
        <f>August!E56-July!E56</f>
        <v>302</v>
      </c>
      <c r="F56" s="14">
        <f t="shared" si="0"/>
        <v>4038</v>
      </c>
    </row>
    <row r="57" spans="1:6" x14ac:dyDescent="0.25">
      <c r="A57" s="8" t="s">
        <v>152</v>
      </c>
      <c r="B57" s="15">
        <f>August!B57-July!B57</f>
        <v>1975</v>
      </c>
      <c r="C57" s="15">
        <f>August!C57-July!C57</f>
        <v>1188</v>
      </c>
      <c r="D57" s="15">
        <f>August!D57-July!D57</f>
        <v>601</v>
      </c>
      <c r="E57" s="15">
        <f>August!E57-July!E57</f>
        <v>360</v>
      </c>
      <c r="F57" s="14">
        <f t="shared" si="0"/>
        <v>4124</v>
      </c>
    </row>
    <row r="58" spans="1:6" x14ac:dyDescent="0.25">
      <c r="A58" s="8" t="s">
        <v>153</v>
      </c>
      <c r="B58" s="15">
        <f>August!B58-July!B58</f>
        <v>281</v>
      </c>
      <c r="C58" s="15">
        <f>August!C58-July!C58</f>
        <v>74</v>
      </c>
      <c r="D58" s="15">
        <f>August!D58-July!D58</f>
        <v>44</v>
      </c>
      <c r="E58" s="15">
        <f>August!E58-July!E58</f>
        <v>-24</v>
      </c>
      <c r="F58" s="14">
        <f t="shared" si="0"/>
        <v>375</v>
      </c>
    </row>
    <row r="59" spans="1:6" x14ac:dyDescent="0.25">
      <c r="A59" s="8" t="s">
        <v>154</v>
      </c>
      <c r="B59" s="15">
        <f>August!B59-July!B59</f>
        <v>1045</v>
      </c>
      <c r="C59" s="15">
        <f>August!C59-July!C59</f>
        <v>263</v>
      </c>
      <c r="D59" s="15">
        <f>August!D59-July!D59</f>
        <v>138</v>
      </c>
      <c r="E59" s="15">
        <f>August!E59-July!E59</f>
        <v>-18</v>
      </c>
      <c r="F59" s="14">
        <f t="shared" si="0"/>
        <v>1428</v>
      </c>
    </row>
    <row r="60" spans="1:6" x14ac:dyDescent="0.25">
      <c r="A60" s="8" t="s">
        <v>155</v>
      </c>
      <c r="B60" s="15">
        <f>August!B60-July!B60</f>
        <v>720</v>
      </c>
      <c r="C60" s="15">
        <f>August!C60-July!C60</f>
        <v>1087</v>
      </c>
      <c r="D60" s="15">
        <f>August!D60-July!D60</f>
        <v>286</v>
      </c>
      <c r="E60" s="15">
        <f>August!E60-July!E60</f>
        <v>47</v>
      </c>
      <c r="F60" s="14">
        <f t="shared" si="0"/>
        <v>2140</v>
      </c>
    </row>
    <row r="61" spans="1:6" x14ac:dyDescent="0.25">
      <c r="A61" s="8" t="s">
        <v>156</v>
      </c>
      <c r="B61" s="15">
        <f>August!B61-July!B61</f>
        <v>895</v>
      </c>
      <c r="C61" s="15">
        <f>August!C61-July!C61</f>
        <v>611</v>
      </c>
      <c r="D61" s="15">
        <f>August!D61-July!D61</f>
        <v>405</v>
      </c>
      <c r="E61" s="15">
        <f>August!E61-July!E61</f>
        <v>7</v>
      </c>
      <c r="F61" s="14">
        <f t="shared" si="0"/>
        <v>1918</v>
      </c>
    </row>
    <row r="62" spans="1:6" x14ac:dyDescent="0.25">
      <c r="A62" s="8" t="s">
        <v>157</v>
      </c>
      <c r="B62" s="15">
        <f>August!B62-July!B62</f>
        <v>1383</v>
      </c>
      <c r="C62" s="15">
        <f>August!C62-July!C62</f>
        <v>530</v>
      </c>
      <c r="D62" s="15">
        <f>August!D62-July!D62</f>
        <v>223</v>
      </c>
      <c r="E62" s="15">
        <f>August!E62-July!E62</f>
        <v>217</v>
      </c>
      <c r="F62" s="14">
        <f t="shared" si="0"/>
        <v>2353</v>
      </c>
    </row>
    <row r="63" spans="1:6" x14ac:dyDescent="0.25">
      <c r="A63" s="8" t="s">
        <v>158</v>
      </c>
      <c r="B63" s="15">
        <f>August!B63-July!B63</f>
        <v>1344</v>
      </c>
      <c r="C63" s="15">
        <f>August!C63-July!C63</f>
        <v>592</v>
      </c>
      <c r="D63" s="15">
        <f>August!D63-July!D63</f>
        <v>317</v>
      </c>
      <c r="E63" s="15">
        <f>August!E63-July!E63</f>
        <v>-121</v>
      </c>
      <c r="F63" s="14">
        <f t="shared" si="0"/>
        <v>2132</v>
      </c>
    </row>
    <row r="64" spans="1:6" x14ac:dyDescent="0.25">
      <c r="A64" s="8" t="s">
        <v>159</v>
      </c>
      <c r="B64" s="15">
        <f>August!B64-July!B64</f>
        <v>412</v>
      </c>
      <c r="C64" s="15">
        <f>August!C64-July!C64</f>
        <v>160</v>
      </c>
      <c r="D64" s="15">
        <f>August!D64-July!D64</f>
        <v>90</v>
      </c>
      <c r="E64" s="15">
        <f>August!E64-July!E64</f>
        <v>23</v>
      </c>
      <c r="F64" s="14">
        <f t="shared" si="0"/>
        <v>685</v>
      </c>
    </row>
    <row r="65" spans="1:6" x14ac:dyDescent="0.25">
      <c r="A65" s="8" t="s">
        <v>160</v>
      </c>
      <c r="B65" s="15">
        <f>August!B65-July!B65</f>
        <v>300</v>
      </c>
      <c r="C65" s="15">
        <f>August!C65-July!C65</f>
        <v>-42</v>
      </c>
      <c r="D65" s="15">
        <f>August!D65-July!D65</f>
        <v>20</v>
      </c>
      <c r="E65" s="15">
        <f>August!E65-July!E65</f>
        <v>-30</v>
      </c>
      <c r="F65" s="14">
        <f t="shared" si="0"/>
        <v>248</v>
      </c>
    </row>
    <row r="66" spans="1:6" x14ac:dyDescent="0.25">
      <c r="A66" s="8" t="s">
        <v>161</v>
      </c>
      <c r="B66" s="15">
        <f>August!B66-July!B66</f>
        <v>235</v>
      </c>
      <c r="C66" s="15">
        <f>August!C66-July!C66</f>
        <v>87</v>
      </c>
      <c r="D66" s="15">
        <f>August!D66-July!D66</f>
        <v>18</v>
      </c>
      <c r="E66" s="15">
        <f>August!E66-July!E66</f>
        <v>18</v>
      </c>
      <c r="F66" s="14">
        <f t="shared" si="0"/>
        <v>358</v>
      </c>
    </row>
    <row r="67" spans="1:6" x14ac:dyDescent="0.25">
      <c r="A67" s="8" t="s">
        <v>162</v>
      </c>
      <c r="B67" s="15">
        <f>August!B67-July!B67</f>
        <v>98</v>
      </c>
      <c r="C67" s="15">
        <f>August!C67-July!C67</f>
        <v>-24</v>
      </c>
      <c r="D67" s="15">
        <f>August!D67-July!D67</f>
        <v>8</v>
      </c>
      <c r="E67" s="15">
        <f>August!E67-July!E67</f>
        <v>10</v>
      </c>
      <c r="F67" s="14">
        <f t="shared" si="0"/>
        <v>92</v>
      </c>
    </row>
    <row r="68" spans="1:6" x14ac:dyDescent="0.25">
      <c r="A68" s="8" t="s">
        <v>163</v>
      </c>
      <c r="B68" s="15">
        <f>August!B68-July!B68</f>
        <v>1894</v>
      </c>
      <c r="C68" s="15">
        <f>August!C68-July!C68</f>
        <v>606</v>
      </c>
      <c r="D68" s="15">
        <f>August!D68-July!D68</f>
        <v>533</v>
      </c>
      <c r="E68" s="15">
        <f>August!E68-July!E68</f>
        <v>185</v>
      </c>
      <c r="F68" s="14">
        <f t="shared" si="0"/>
        <v>3218</v>
      </c>
    </row>
    <row r="69" spans="1:6" x14ac:dyDescent="0.25">
      <c r="A69" s="8" t="s">
        <v>164</v>
      </c>
      <c r="B69" s="15">
        <f>August!B69-July!B69</f>
        <v>171</v>
      </c>
      <c r="C69" s="15">
        <f>August!C69-July!C69</f>
        <v>-5</v>
      </c>
      <c r="D69" s="15">
        <f>August!D69-July!D69</f>
        <v>33</v>
      </c>
      <c r="E69" s="15">
        <f>August!E69-July!E69</f>
        <v>15</v>
      </c>
      <c r="F69" s="14">
        <f t="shared" si="0"/>
        <v>214</v>
      </c>
    </row>
    <row r="70" spans="1:6" x14ac:dyDescent="0.25">
      <c r="A70" s="8" t="s">
        <v>165</v>
      </c>
      <c r="B70" s="15">
        <f>August!B70-July!B70</f>
        <v>697</v>
      </c>
      <c r="C70" s="15">
        <f>August!C70-July!C70</f>
        <v>116</v>
      </c>
      <c r="D70" s="15">
        <f>August!D70-July!D70</f>
        <v>62</v>
      </c>
      <c r="E70" s="15">
        <f>August!E70-July!E70</f>
        <v>-46</v>
      </c>
      <c r="F70" s="14">
        <f t="shared" ref="F70:F71" si="1">SUM(B70:E70)</f>
        <v>829</v>
      </c>
    </row>
    <row r="71" spans="1:6" ht="15.75" thickBot="1" x14ac:dyDescent="0.3">
      <c r="A71" s="8" t="s">
        <v>166</v>
      </c>
      <c r="B71" s="15">
        <f>August!B71-July!B71</f>
        <v>81</v>
      </c>
      <c r="C71" s="15">
        <f>August!C71-July!C71</f>
        <v>-5</v>
      </c>
      <c r="D71" s="15">
        <f>August!D71-July!D71</f>
        <v>16</v>
      </c>
      <c r="E71" s="15">
        <f>August!E71-July!E71</f>
        <v>-12</v>
      </c>
      <c r="F71" s="14">
        <f t="shared" si="1"/>
        <v>80</v>
      </c>
    </row>
    <row r="72" spans="1:6" ht="16.5" thickTop="1" thickBot="1" x14ac:dyDescent="0.3">
      <c r="A72" s="2" t="s">
        <v>0</v>
      </c>
      <c r="B72" s="6">
        <f>SUM(B5:B71)</f>
        <v>60900</v>
      </c>
      <c r="C72" s="6">
        <f>SUM(C5:C71)</f>
        <v>31495</v>
      </c>
      <c r="D72" s="6">
        <f>SUM(D5:D71)</f>
        <v>14124</v>
      </c>
      <c r="E72" s="6">
        <f>SUM(E5:E71)</f>
        <v>9150</v>
      </c>
      <c r="F72" s="6">
        <f>SUM(F5:F71)</f>
        <v>115669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554</v>
      </c>
      <c r="C5" s="15">
        <f>September!C5-August!C5</f>
        <v>977</v>
      </c>
      <c r="D5" s="15">
        <f>September!D5-August!D5</f>
        <v>189</v>
      </c>
      <c r="E5" s="15">
        <f>September!E5-August!E5</f>
        <v>781</v>
      </c>
      <c r="F5" s="15">
        <f>SUM(B5:E5)</f>
        <v>2501</v>
      </c>
    </row>
    <row r="6" spans="1:6" x14ac:dyDescent="0.25">
      <c r="A6" s="8" t="s">
        <v>101</v>
      </c>
      <c r="B6" s="15">
        <f>September!B6-August!B6</f>
        <v>99</v>
      </c>
      <c r="C6" s="15">
        <f>September!C6-August!C6</f>
        <v>-9</v>
      </c>
      <c r="D6" s="15">
        <f>September!D6-August!D6</f>
        <v>22</v>
      </c>
      <c r="E6" s="15">
        <f>September!E6-August!E6</f>
        <v>-4</v>
      </c>
      <c r="F6" s="15">
        <f t="shared" ref="F6:F69" si="0">SUM(B6:E6)</f>
        <v>108</v>
      </c>
    </row>
    <row r="7" spans="1:6" x14ac:dyDescent="0.25">
      <c r="A7" s="8" t="s">
        <v>102</v>
      </c>
      <c r="B7" s="15">
        <f>September!B7-August!B7</f>
        <v>776</v>
      </c>
      <c r="C7" s="15">
        <f>September!C7-August!C7</f>
        <v>251</v>
      </c>
      <c r="D7" s="15">
        <f>September!D7-August!D7</f>
        <v>150</v>
      </c>
      <c r="E7" s="15">
        <f>September!E7-August!E7</f>
        <v>182</v>
      </c>
      <c r="F7" s="15">
        <f t="shared" si="0"/>
        <v>1359</v>
      </c>
    </row>
    <row r="8" spans="1:6" x14ac:dyDescent="0.25">
      <c r="A8" s="8" t="s">
        <v>103</v>
      </c>
      <c r="B8" s="15">
        <f>September!B8-August!B8</f>
        <v>90</v>
      </c>
      <c r="C8" s="15">
        <f>September!C8-August!C8</f>
        <v>21</v>
      </c>
      <c r="D8" s="15">
        <f>September!D8-August!D8</f>
        <v>13</v>
      </c>
      <c r="E8" s="15">
        <f>September!E8-August!E8</f>
        <v>19</v>
      </c>
      <c r="F8" s="15">
        <f t="shared" si="0"/>
        <v>143</v>
      </c>
    </row>
    <row r="9" spans="1:6" x14ac:dyDescent="0.25">
      <c r="A9" s="8" t="s">
        <v>104</v>
      </c>
      <c r="B9" s="15">
        <f>September!B9-August!B9</f>
        <v>2315</v>
      </c>
      <c r="C9" s="15">
        <f>September!C9-August!C9</f>
        <v>1136</v>
      </c>
      <c r="D9" s="15">
        <f>September!D9-August!D9</f>
        <v>519</v>
      </c>
      <c r="E9" s="15">
        <f>September!E9-August!E9</f>
        <v>1155</v>
      </c>
      <c r="F9" s="15">
        <f t="shared" si="0"/>
        <v>5125</v>
      </c>
    </row>
    <row r="10" spans="1:6" x14ac:dyDescent="0.25">
      <c r="A10" s="8" t="s">
        <v>105</v>
      </c>
      <c r="B10" s="15">
        <f>September!B10-August!B10</f>
        <v>4422</v>
      </c>
      <c r="C10" s="15">
        <f>September!C10-August!C10</f>
        <v>3903</v>
      </c>
      <c r="D10" s="15">
        <f>September!D10-August!D10</f>
        <v>1087</v>
      </c>
      <c r="E10" s="15">
        <f>September!E10-August!E10</f>
        <v>4918</v>
      </c>
      <c r="F10" s="15">
        <f t="shared" si="0"/>
        <v>14330</v>
      </c>
    </row>
    <row r="11" spans="1:6" x14ac:dyDescent="0.25">
      <c r="A11" s="8" t="s">
        <v>106</v>
      </c>
      <c r="B11" s="15">
        <f>September!B11-August!B11</f>
        <v>46</v>
      </c>
      <c r="C11" s="15">
        <f>September!C11-August!C11</f>
        <v>-18</v>
      </c>
      <c r="D11" s="15">
        <f>September!D11-August!D11</f>
        <v>2</v>
      </c>
      <c r="E11" s="15">
        <f>September!E11-August!E11</f>
        <v>5</v>
      </c>
      <c r="F11" s="15">
        <f t="shared" si="0"/>
        <v>35</v>
      </c>
    </row>
    <row r="12" spans="1:6" x14ac:dyDescent="0.25">
      <c r="A12" s="8" t="s">
        <v>107</v>
      </c>
      <c r="B12" s="15">
        <f>September!B12-August!B12</f>
        <v>796</v>
      </c>
      <c r="C12" s="15">
        <f>September!C12-August!C12</f>
        <v>240</v>
      </c>
      <c r="D12" s="15">
        <f>September!D12-August!D12</f>
        <v>175</v>
      </c>
      <c r="E12" s="15">
        <f>September!E12-August!E12</f>
        <v>214</v>
      </c>
      <c r="F12" s="15">
        <f t="shared" si="0"/>
        <v>1425</v>
      </c>
    </row>
    <row r="13" spans="1:6" x14ac:dyDescent="0.25">
      <c r="A13" s="8" t="s">
        <v>108</v>
      </c>
      <c r="B13" s="15">
        <f>September!B13-August!B13</f>
        <v>672</v>
      </c>
      <c r="C13" s="15">
        <f>September!C13-August!C13</f>
        <v>77</v>
      </c>
      <c r="D13" s="15">
        <f>September!D13-August!D13</f>
        <v>135</v>
      </c>
      <c r="E13" s="15">
        <f>September!E13-August!E13</f>
        <v>113</v>
      </c>
      <c r="F13" s="15">
        <f t="shared" si="0"/>
        <v>997</v>
      </c>
    </row>
    <row r="14" spans="1:6" x14ac:dyDescent="0.25">
      <c r="A14" s="8" t="s">
        <v>109</v>
      </c>
      <c r="B14" s="15">
        <f>September!B14-August!B14</f>
        <v>804</v>
      </c>
      <c r="C14" s="15">
        <f>September!C14-August!C14</f>
        <v>357</v>
      </c>
      <c r="D14" s="15">
        <f>September!D14-August!D14</f>
        <v>203</v>
      </c>
      <c r="E14" s="15">
        <f>September!E14-August!E14</f>
        <v>244</v>
      </c>
      <c r="F14" s="15">
        <f t="shared" si="0"/>
        <v>1608</v>
      </c>
    </row>
    <row r="15" spans="1:6" x14ac:dyDescent="0.25">
      <c r="A15" s="8" t="s">
        <v>110</v>
      </c>
      <c r="B15" s="15">
        <f>September!B15-August!B15</f>
        <v>1069</v>
      </c>
      <c r="C15" s="15">
        <f>September!C15-August!C15</f>
        <v>440</v>
      </c>
      <c r="D15" s="15">
        <f>September!D15-August!D15</f>
        <v>221</v>
      </c>
      <c r="E15" s="15">
        <f>September!E15-August!E15</f>
        <v>423</v>
      </c>
      <c r="F15" s="15">
        <f t="shared" si="0"/>
        <v>2153</v>
      </c>
    </row>
    <row r="16" spans="1:6" x14ac:dyDescent="0.25">
      <c r="A16" s="8" t="s">
        <v>111</v>
      </c>
      <c r="B16" s="15">
        <f>September!B16-August!B16</f>
        <v>278</v>
      </c>
      <c r="C16" s="15">
        <f>September!C16-August!C16</f>
        <v>69</v>
      </c>
      <c r="D16" s="15">
        <f>September!D16-August!D16</f>
        <v>38</v>
      </c>
      <c r="E16" s="15">
        <f>September!E16-August!E16</f>
        <v>59</v>
      </c>
      <c r="F16" s="15">
        <f t="shared" si="0"/>
        <v>444</v>
      </c>
    </row>
    <row r="17" spans="1:6" x14ac:dyDescent="0.25">
      <c r="A17" s="8" t="s">
        <v>112</v>
      </c>
      <c r="B17" s="15">
        <f>September!B17-August!B17</f>
        <v>61</v>
      </c>
      <c r="C17" s="15">
        <f>September!C17-August!C17</f>
        <v>-1</v>
      </c>
      <c r="D17" s="15">
        <f>September!D17-August!D17</f>
        <v>21</v>
      </c>
      <c r="E17" s="15">
        <f>September!E17-August!E17</f>
        <v>-5</v>
      </c>
      <c r="F17" s="15">
        <f t="shared" si="0"/>
        <v>76</v>
      </c>
    </row>
    <row r="18" spans="1:6" x14ac:dyDescent="0.25">
      <c r="A18" s="8" t="s">
        <v>113</v>
      </c>
      <c r="B18" s="15">
        <f>September!B18-August!B18</f>
        <v>62</v>
      </c>
      <c r="C18" s="15">
        <f>September!C18-August!C18</f>
        <v>-6</v>
      </c>
      <c r="D18" s="15">
        <f>September!D18-August!D18</f>
        <v>6</v>
      </c>
      <c r="E18" s="15">
        <f>September!E18-August!E18</f>
        <v>14</v>
      </c>
      <c r="F18" s="15">
        <f t="shared" si="0"/>
        <v>76</v>
      </c>
    </row>
    <row r="19" spans="1:6" x14ac:dyDescent="0.25">
      <c r="A19" s="8" t="s">
        <v>114</v>
      </c>
      <c r="B19" s="15">
        <f>September!B19-August!B19</f>
        <v>2711</v>
      </c>
      <c r="C19" s="15">
        <f>September!C19-August!C19</f>
        <v>2997</v>
      </c>
      <c r="D19" s="15">
        <f>September!D19-August!D19</f>
        <v>785</v>
      </c>
      <c r="E19" s="15">
        <f>September!E19-August!E19</f>
        <v>1478</v>
      </c>
      <c r="F19" s="15">
        <f t="shared" si="0"/>
        <v>7971</v>
      </c>
    </row>
    <row r="20" spans="1:6" x14ac:dyDescent="0.25">
      <c r="A20" s="8" t="s">
        <v>115</v>
      </c>
      <c r="B20" s="15">
        <f>September!B20-August!B20</f>
        <v>1068</v>
      </c>
      <c r="C20" s="15">
        <f>September!C20-August!C20</f>
        <v>729</v>
      </c>
      <c r="D20" s="15">
        <f>September!D20-August!D20</f>
        <v>199</v>
      </c>
      <c r="E20" s="15">
        <f>September!E20-August!E20</f>
        <v>448</v>
      </c>
      <c r="F20" s="15">
        <f t="shared" si="0"/>
        <v>2444</v>
      </c>
    </row>
    <row r="21" spans="1:6" x14ac:dyDescent="0.25">
      <c r="A21" s="8" t="s">
        <v>116</v>
      </c>
      <c r="B21" s="15">
        <f>September!B21-August!B21</f>
        <v>589</v>
      </c>
      <c r="C21" s="15">
        <f>September!C21-August!C21</f>
        <v>215</v>
      </c>
      <c r="D21" s="15">
        <f>September!D21-August!D21</f>
        <v>146</v>
      </c>
      <c r="E21" s="15">
        <f>September!E21-August!E21</f>
        <v>154</v>
      </c>
      <c r="F21" s="15">
        <f t="shared" si="0"/>
        <v>1104</v>
      </c>
    </row>
    <row r="22" spans="1:6" x14ac:dyDescent="0.25">
      <c r="A22" s="8" t="s">
        <v>117</v>
      </c>
      <c r="B22" s="15">
        <f>September!B22-August!B22</f>
        <v>71</v>
      </c>
      <c r="C22" s="15">
        <f>September!C22-August!C22</f>
        <v>39</v>
      </c>
      <c r="D22" s="15">
        <f>September!D22-August!D22</f>
        <v>9</v>
      </c>
      <c r="E22" s="15">
        <f>September!E22-August!E22</f>
        <v>41</v>
      </c>
      <c r="F22" s="15">
        <f t="shared" si="0"/>
        <v>160</v>
      </c>
    </row>
    <row r="23" spans="1:6" x14ac:dyDescent="0.25">
      <c r="A23" s="8" t="s">
        <v>118</v>
      </c>
      <c r="B23" s="15">
        <f>September!B23-August!B23</f>
        <v>53</v>
      </c>
      <c r="C23" s="15">
        <f>September!C23-August!C23</f>
        <v>58</v>
      </c>
      <c r="D23" s="15">
        <f>September!D23-August!D23</f>
        <v>1</v>
      </c>
      <c r="E23" s="15">
        <f>September!E23-August!E23</f>
        <v>6</v>
      </c>
      <c r="F23" s="15">
        <f t="shared" si="0"/>
        <v>118</v>
      </c>
    </row>
    <row r="24" spans="1:6" x14ac:dyDescent="0.25">
      <c r="A24" s="8" t="s">
        <v>119</v>
      </c>
      <c r="B24" s="15">
        <f>September!B24-August!B24</f>
        <v>98</v>
      </c>
      <c r="C24" s="15">
        <f>September!C24-August!C24</f>
        <v>-8</v>
      </c>
      <c r="D24" s="15">
        <f>September!D24-August!D24</f>
        <v>16</v>
      </c>
      <c r="E24" s="15">
        <f>September!E24-August!E24</f>
        <v>-8</v>
      </c>
      <c r="F24" s="15">
        <f t="shared" si="0"/>
        <v>98</v>
      </c>
    </row>
    <row r="25" spans="1:6" x14ac:dyDescent="0.25">
      <c r="A25" s="8" t="s">
        <v>120</v>
      </c>
      <c r="B25" s="15">
        <f>September!B25-August!B25</f>
        <v>34</v>
      </c>
      <c r="C25" s="15">
        <f>September!C25-August!C25</f>
        <v>3</v>
      </c>
      <c r="D25" s="15">
        <f>September!D25-August!D25</f>
        <v>9</v>
      </c>
      <c r="E25" s="15">
        <f>September!E25-August!E25</f>
        <v>9</v>
      </c>
      <c r="F25" s="15">
        <f t="shared" si="0"/>
        <v>55</v>
      </c>
    </row>
    <row r="26" spans="1:6" x14ac:dyDescent="0.25">
      <c r="A26" s="8" t="s">
        <v>121</v>
      </c>
      <c r="B26" s="15">
        <f>September!B26-August!B26</f>
        <v>52</v>
      </c>
      <c r="C26" s="15">
        <f>September!C26-August!C26</f>
        <v>3</v>
      </c>
      <c r="D26" s="15">
        <f>September!D26-August!D26</f>
        <v>5</v>
      </c>
      <c r="E26" s="15">
        <f>September!E26-August!E26</f>
        <v>-1</v>
      </c>
      <c r="F26" s="15">
        <f t="shared" si="0"/>
        <v>59</v>
      </c>
    </row>
    <row r="27" spans="1:6" x14ac:dyDescent="0.25">
      <c r="A27" s="8" t="s">
        <v>122</v>
      </c>
      <c r="B27" s="15">
        <f>September!B27-August!B27</f>
        <v>37</v>
      </c>
      <c r="C27" s="15">
        <f>September!C27-August!C27</f>
        <v>-2</v>
      </c>
      <c r="D27" s="15">
        <f>September!D27-August!D27</f>
        <v>15</v>
      </c>
      <c r="E27" s="15">
        <f>September!E27-August!E27</f>
        <v>-4</v>
      </c>
      <c r="F27" s="15">
        <f t="shared" si="0"/>
        <v>46</v>
      </c>
    </row>
    <row r="28" spans="1:6" x14ac:dyDescent="0.25">
      <c r="A28" s="8" t="s">
        <v>123</v>
      </c>
      <c r="B28" s="15">
        <f>September!B28-August!B28</f>
        <v>66</v>
      </c>
      <c r="C28" s="15">
        <f>September!C28-August!C28</f>
        <v>-5</v>
      </c>
      <c r="D28" s="15">
        <f>September!D28-August!D28</f>
        <v>16</v>
      </c>
      <c r="E28" s="15">
        <f>September!E28-August!E28</f>
        <v>9</v>
      </c>
      <c r="F28" s="15">
        <f t="shared" si="0"/>
        <v>86</v>
      </c>
    </row>
    <row r="29" spans="1:6" x14ac:dyDescent="0.25">
      <c r="A29" s="8" t="s">
        <v>124</v>
      </c>
      <c r="B29" s="15">
        <f>September!B29-August!B29</f>
        <v>157</v>
      </c>
      <c r="C29" s="15">
        <f>September!C29-August!C29</f>
        <v>158</v>
      </c>
      <c r="D29" s="15">
        <f>September!D29-August!D29</f>
        <v>22</v>
      </c>
      <c r="E29" s="15">
        <f>September!E29-August!E29</f>
        <v>70</v>
      </c>
      <c r="F29" s="15">
        <f t="shared" si="0"/>
        <v>407</v>
      </c>
    </row>
    <row r="30" spans="1:6" x14ac:dyDescent="0.25">
      <c r="A30" s="8" t="s">
        <v>125</v>
      </c>
      <c r="B30" s="15">
        <f>September!B30-August!B30</f>
        <v>722</v>
      </c>
      <c r="C30" s="15">
        <f>September!C30-August!C30</f>
        <v>142</v>
      </c>
      <c r="D30" s="15">
        <f>September!D30-August!D30</f>
        <v>165</v>
      </c>
      <c r="E30" s="15">
        <f>September!E30-August!E30</f>
        <v>109</v>
      </c>
      <c r="F30" s="15">
        <f t="shared" si="0"/>
        <v>1138</v>
      </c>
    </row>
    <row r="31" spans="1:6" x14ac:dyDescent="0.25">
      <c r="A31" s="8" t="s">
        <v>126</v>
      </c>
      <c r="B31" s="15">
        <f>September!B31-August!B31</f>
        <v>449</v>
      </c>
      <c r="C31" s="15">
        <f>September!C31-August!C31</f>
        <v>158</v>
      </c>
      <c r="D31" s="15">
        <f>September!D31-August!D31</f>
        <v>71</v>
      </c>
      <c r="E31" s="15">
        <f>September!E31-August!E31</f>
        <v>114</v>
      </c>
      <c r="F31" s="15">
        <f t="shared" si="0"/>
        <v>792</v>
      </c>
    </row>
    <row r="32" spans="1:6" x14ac:dyDescent="0.25">
      <c r="A32" s="8" t="s">
        <v>127</v>
      </c>
      <c r="B32" s="15">
        <f>September!B32-August!B32</f>
        <v>4272</v>
      </c>
      <c r="C32" s="15">
        <f>September!C32-August!C32</f>
        <v>3044</v>
      </c>
      <c r="D32" s="15">
        <f>September!D32-August!D32</f>
        <v>965</v>
      </c>
      <c r="E32" s="15">
        <f>September!E32-August!E32</f>
        <v>2664</v>
      </c>
      <c r="F32" s="15">
        <f t="shared" si="0"/>
        <v>10945</v>
      </c>
    </row>
    <row r="33" spans="1:6" x14ac:dyDescent="0.25">
      <c r="A33" s="8" t="s">
        <v>128</v>
      </c>
      <c r="B33" s="15">
        <f>September!B33-August!B33</f>
        <v>122</v>
      </c>
      <c r="C33" s="15">
        <f>September!C33-August!C33</f>
        <v>16</v>
      </c>
      <c r="D33" s="15">
        <f>September!D33-August!D33</f>
        <v>5</v>
      </c>
      <c r="E33" s="15">
        <f>September!E33-August!E33</f>
        <v>26</v>
      </c>
      <c r="F33" s="15">
        <f t="shared" si="0"/>
        <v>169</v>
      </c>
    </row>
    <row r="34" spans="1:6" x14ac:dyDescent="0.25">
      <c r="A34" s="8" t="s">
        <v>129</v>
      </c>
      <c r="B34" s="15">
        <f>September!B34-August!B34</f>
        <v>529</v>
      </c>
      <c r="C34" s="15">
        <f>September!C34-August!C34</f>
        <v>222</v>
      </c>
      <c r="D34" s="15">
        <f>September!D34-August!D34</f>
        <v>124</v>
      </c>
      <c r="E34" s="15">
        <f>September!E34-August!E34</f>
        <v>171</v>
      </c>
      <c r="F34" s="15">
        <f t="shared" si="0"/>
        <v>1046</v>
      </c>
    </row>
    <row r="35" spans="1:6" x14ac:dyDescent="0.25">
      <c r="A35" s="8" t="s">
        <v>130</v>
      </c>
      <c r="B35" s="15">
        <f>September!B35-August!B35</f>
        <v>157</v>
      </c>
      <c r="C35" s="15">
        <f>September!C35-August!C35</f>
        <v>19</v>
      </c>
      <c r="D35" s="15">
        <f>September!D35-August!D35</f>
        <v>21</v>
      </c>
      <c r="E35" s="15">
        <f>September!E35-August!E35</f>
        <v>23</v>
      </c>
      <c r="F35" s="15">
        <f t="shared" si="0"/>
        <v>220</v>
      </c>
    </row>
    <row r="36" spans="1:6" x14ac:dyDescent="0.25">
      <c r="A36" s="8" t="s">
        <v>131</v>
      </c>
      <c r="B36" s="15">
        <f>September!B36-August!B36</f>
        <v>38</v>
      </c>
      <c r="C36" s="15">
        <f>September!C36-August!C36</f>
        <v>8</v>
      </c>
      <c r="D36" s="15">
        <f>September!D36-August!D36</f>
        <v>2</v>
      </c>
      <c r="E36" s="15">
        <f>September!E36-August!E36</f>
        <v>6</v>
      </c>
      <c r="F36" s="15">
        <f t="shared" si="0"/>
        <v>54</v>
      </c>
    </row>
    <row r="37" spans="1:6" x14ac:dyDescent="0.25">
      <c r="A37" s="8" t="s">
        <v>132</v>
      </c>
      <c r="B37" s="15">
        <f>September!B37-August!B37</f>
        <v>39</v>
      </c>
      <c r="C37" s="15">
        <f>September!C37-August!C37</f>
        <v>1</v>
      </c>
      <c r="D37" s="15">
        <f>September!D37-August!D37</f>
        <v>7</v>
      </c>
      <c r="E37" s="15">
        <f>September!E37-August!E37</f>
        <v>12</v>
      </c>
      <c r="F37" s="15">
        <f t="shared" si="0"/>
        <v>59</v>
      </c>
    </row>
    <row r="38" spans="1:6" x14ac:dyDescent="0.25">
      <c r="A38" s="8" t="s">
        <v>133</v>
      </c>
      <c r="B38" s="15">
        <f>September!B38-August!B38</f>
        <v>1888</v>
      </c>
      <c r="C38" s="15">
        <f>September!C38-August!C38</f>
        <v>1424</v>
      </c>
      <c r="D38" s="15">
        <f>September!D38-August!D38</f>
        <v>373</v>
      </c>
      <c r="E38" s="15">
        <f>September!E38-August!E38</f>
        <v>1202</v>
      </c>
      <c r="F38" s="15">
        <f t="shared" si="0"/>
        <v>4887</v>
      </c>
    </row>
    <row r="39" spans="1:6" x14ac:dyDescent="0.25">
      <c r="A39" s="8" t="s">
        <v>134</v>
      </c>
      <c r="B39" s="15">
        <f>September!B39-August!B39</f>
        <v>3013</v>
      </c>
      <c r="C39" s="15">
        <f>September!C39-August!C39</f>
        <v>1204</v>
      </c>
      <c r="D39" s="15">
        <f>September!D39-August!D39</f>
        <v>477</v>
      </c>
      <c r="E39" s="15">
        <f>September!E39-August!E39</f>
        <v>1297</v>
      </c>
      <c r="F39" s="15">
        <f t="shared" si="0"/>
        <v>5991</v>
      </c>
    </row>
    <row r="40" spans="1:6" x14ac:dyDescent="0.25">
      <c r="A40" s="8" t="s">
        <v>135</v>
      </c>
      <c r="B40" s="15">
        <f>September!B40-August!B40</f>
        <v>618</v>
      </c>
      <c r="C40" s="15">
        <f>September!C40-August!C40</f>
        <v>1005</v>
      </c>
      <c r="D40" s="15">
        <f>September!D40-August!D40</f>
        <v>151</v>
      </c>
      <c r="E40" s="15">
        <f>September!E40-August!E40</f>
        <v>576</v>
      </c>
      <c r="F40" s="15">
        <f t="shared" si="0"/>
        <v>2350</v>
      </c>
    </row>
    <row r="41" spans="1:6" x14ac:dyDescent="0.25">
      <c r="A41" s="8" t="s">
        <v>136</v>
      </c>
      <c r="B41" s="15">
        <f>September!B41-August!B41</f>
        <v>190</v>
      </c>
      <c r="C41" s="15">
        <f>September!C41-August!C41</f>
        <v>28</v>
      </c>
      <c r="D41" s="15">
        <f>September!D41-August!D41</f>
        <v>46</v>
      </c>
      <c r="E41" s="15">
        <f>September!E41-August!E41</f>
        <v>40</v>
      </c>
      <c r="F41" s="15">
        <f t="shared" si="0"/>
        <v>304</v>
      </c>
    </row>
    <row r="42" spans="1:6" x14ac:dyDescent="0.25">
      <c r="A42" s="8" t="s">
        <v>137</v>
      </c>
      <c r="B42" s="15">
        <f>September!B42-August!B42</f>
        <v>29</v>
      </c>
      <c r="C42" s="15">
        <f>September!C42-August!C42</f>
        <v>-19</v>
      </c>
      <c r="D42" s="15">
        <f>September!D42-August!D42</f>
        <v>0</v>
      </c>
      <c r="E42" s="15">
        <f>September!E42-August!E42</f>
        <v>4</v>
      </c>
      <c r="F42" s="15">
        <f t="shared" si="0"/>
        <v>14</v>
      </c>
    </row>
    <row r="43" spans="1:6" x14ac:dyDescent="0.25">
      <c r="A43" s="8" t="s">
        <v>138</v>
      </c>
      <c r="B43" s="15">
        <f>September!B43-August!B43</f>
        <v>59</v>
      </c>
      <c r="C43" s="15">
        <f>September!C43-August!C43</f>
        <v>1</v>
      </c>
      <c r="D43" s="15">
        <f>September!D43-August!D43</f>
        <v>-2</v>
      </c>
      <c r="E43" s="15">
        <f>September!E43-August!E43</f>
        <v>14</v>
      </c>
      <c r="F43" s="15">
        <f t="shared" si="0"/>
        <v>72</v>
      </c>
    </row>
    <row r="44" spans="1:6" x14ac:dyDescent="0.25">
      <c r="A44" s="8" t="s">
        <v>139</v>
      </c>
      <c r="B44" s="15">
        <f>September!B44-August!B44</f>
        <v>1234</v>
      </c>
      <c r="C44" s="15">
        <f>September!C44-August!C44</f>
        <v>618</v>
      </c>
      <c r="D44" s="15">
        <f>September!D44-August!D44</f>
        <v>284</v>
      </c>
      <c r="E44" s="15">
        <f>September!E44-August!E44</f>
        <v>631</v>
      </c>
      <c r="F44" s="15">
        <f t="shared" si="0"/>
        <v>2767</v>
      </c>
    </row>
    <row r="45" spans="1:6" x14ac:dyDescent="0.25">
      <c r="A45" s="8" t="s">
        <v>140</v>
      </c>
      <c r="B45" s="15">
        <f>September!B45-August!B45</f>
        <v>1699</v>
      </c>
      <c r="C45" s="15">
        <f>September!C45-August!C45</f>
        <v>690</v>
      </c>
      <c r="D45" s="15">
        <f>September!D45-August!D45</f>
        <v>361</v>
      </c>
      <c r="E45" s="15">
        <f>September!E45-August!E45</f>
        <v>627</v>
      </c>
      <c r="F45" s="15">
        <f t="shared" si="0"/>
        <v>3377</v>
      </c>
    </row>
    <row r="46" spans="1:6" x14ac:dyDescent="0.25">
      <c r="A46" s="8" t="s">
        <v>141</v>
      </c>
      <c r="B46" s="15">
        <f>September!B46-August!B46</f>
        <v>419</v>
      </c>
      <c r="C46" s="15">
        <f>September!C46-August!C46</f>
        <v>213</v>
      </c>
      <c r="D46" s="15">
        <f>September!D46-August!D46</f>
        <v>109</v>
      </c>
      <c r="E46" s="15">
        <f>September!E46-August!E46</f>
        <v>194</v>
      </c>
      <c r="F46" s="15">
        <f t="shared" si="0"/>
        <v>935</v>
      </c>
    </row>
    <row r="47" spans="1:6" x14ac:dyDescent="0.25">
      <c r="A47" s="8" t="s">
        <v>142</v>
      </c>
      <c r="B47" s="15">
        <f>September!B47-August!B47</f>
        <v>9087</v>
      </c>
      <c r="C47" s="15">
        <f>September!C47-August!C47</f>
        <v>2966</v>
      </c>
      <c r="D47" s="15">
        <f>September!D47-August!D47</f>
        <v>1043</v>
      </c>
      <c r="E47" s="15">
        <f>September!E47-August!E47</f>
        <v>6209</v>
      </c>
      <c r="F47" s="15">
        <f t="shared" si="0"/>
        <v>19305</v>
      </c>
    </row>
    <row r="48" spans="1:6" x14ac:dyDescent="0.25">
      <c r="A48" s="8" t="s">
        <v>143</v>
      </c>
      <c r="B48" s="15">
        <f>September!B48-August!B48</f>
        <v>360</v>
      </c>
      <c r="C48" s="15">
        <f>September!C48-August!C48</f>
        <v>144</v>
      </c>
      <c r="D48" s="15">
        <f>September!D48-August!D48</f>
        <v>44</v>
      </c>
      <c r="E48" s="15">
        <f>September!E48-August!E48</f>
        <v>188</v>
      </c>
      <c r="F48" s="15">
        <f t="shared" si="0"/>
        <v>736</v>
      </c>
    </row>
    <row r="49" spans="1:6" x14ac:dyDescent="0.25">
      <c r="A49" s="8" t="s">
        <v>144</v>
      </c>
      <c r="B49" s="15">
        <f>September!B49-August!B49</f>
        <v>436</v>
      </c>
      <c r="C49" s="15">
        <f>September!C49-August!C49</f>
        <v>113</v>
      </c>
      <c r="D49" s="15">
        <f>September!D49-August!D49</f>
        <v>90</v>
      </c>
      <c r="E49" s="15">
        <f>September!E49-August!E49</f>
        <v>94</v>
      </c>
      <c r="F49" s="15">
        <f t="shared" si="0"/>
        <v>733</v>
      </c>
    </row>
    <row r="50" spans="1:6" x14ac:dyDescent="0.25">
      <c r="A50" s="8" t="s">
        <v>145</v>
      </c>
      <c r="B50" s="15">
        <f>September!B50-August!B50</f>
        <v>911</v>
      </c>
      <c r="C50" s="15">
        <f>September!C50-August!C50</f>
        <v>411</v>
      </c>
      <c r="D50" s="15">
        <f>September!D50-August!D50</f>
        <v>109</v>
      </c>
      <c r="E50" s="15">
        <f>September!E50-August!E50</f>
        <v>254</v>
      </c>
      <c r="F50" s="15">
        <f t="shared" si="0"/>
        <v>1685</v>
      </c>
    </row>
    <row r="51" spans="1:6" x14ac:dyDescent="0.25">
      <c r="A51" s="8" t="s">
        <v>146</v>
      </c>
      <c r="B51" s="15">
        <f>September!B51-August!B51</f>
        <v>142</v>
      </c>
      <c r="C51" s="15">
        <f>September!C51-August!C51</f>
        <v>40</v>
      </c>
      <c r="D51" s="15">
        <f>September!D51-August!D51</f>
        <v>23</v>
      </c>
      <c r="E51" s="15">
        <f>September!E51-August!E51</f>
        <v>20</v>
      </c>
      <c r="F51" s="15">
        <f t="shared" si="0"/>
        <v>225</v>
      </c>
    </row>
    <row r="52" spans="1:6" x14ac:dyDescent="0.25">
      <c r="A52" s="8" t="s">
        <v>147</v>
      </c>
      <c r="B52" s="15">
        <f>September!B52-August!B52</f>
        <v>3329</v>
      </c>
      <c r="C52" s="15">
        <f>September!C52-August!C52</f>
        <v>3025</v>
      </c>
      <c r="D52" s="15">
        <f>September!D52-August!D52</f>
        <v>960</v>
      </c>
      <c r="E52" s="15">
        <f>September!E52-August!E52</f>
        <v>2348</v>
      </c>
      <c r="F52" s="15">
        <f t="shared" si="0"/>
        <v>9662</v>
      </c>
    </row>
    <row r="53" spans="1:6" x14ac:dyDescent="0.25">
      <c r="A53" s="8" t="s">
        <v>148</v>
      </c>
      <c r="B53" s="15">
        <f>September!B53-August!B53</f>
        <v>1821</v>
      </c>
      <c r="C53" s="15">
        <f>September!C53-August!C53</f>
        <v>1497</v>
      </c>
      <c r="D53" s="15">
        <f>September!D53-August!D53</f>
        <v>478</v>
      </c>
      <c r="E53" s="15">
        <f>September!E53-August!E53</f>
        <v>1265</v>
      </c>
      <c r="F53" s="15">
        <f t="shared" si="0"/>
        <v>5061</v>
      </c>
    </row>
    <row r="54" spans="1:6" x14ac:dyDescent="0.25">
      <c r="A54" s="8" t="s">
        <v>149</v>
      </c>
      <c r="B54" s="15">
        <f>September!B54-August!B54</f>
        <v>4623</v>
      </c>
      <c r="C54" s="15">
        <f>September!C54-August!C54</f>
        <v>3567</v>
      </c>
      <c r="D54" s="15">
        <f>September!D54-August!D54</f>
        <v>930</v>
      </c>
      <c r="E54" s="15">
        <f>September!E54-August!E54</f>
        <v>3399</v>
      </c>
      <c r="F54" s="15">
        <f t="shared" si="0"/>
        <v>12519</v>
      </c>
    </row>
    <row r="55" spans="1:6" x14ac:dyDescent="0.25">
      <c r="A55" s="8" t="s">
        <v>150</v>
      </c>
      <c r="B55" s="15">
        <f>September!B55-August!B55</f>
        <v>2437</v>
      </c>
      <c r="C55" s="15">
        <f>September!C55-August!C55</f>
        <v>1162</v>
      </c>
      <c r="D55" s="15">
        <f>September!D55-August!D55</f>
        <v>564</v>
      </c>
      <c r="E55" s="15">
        <f>September!E55-August!E55</f>
        <v>1223</v>
      </c>
      <c r="F55" s="15">
        <f t="shared" si="0"/>
        <v>5386</v>
      </c>
    </row>
    <row r="56" spans="1:6" x14ac:dyDescent="0.25">
      <c r="A56" s="8" t="s">
        <v>151</v>
      </c>
      <c r="B56" s="15">
        <f>September!B56-August!B56</f>
        <v>2110</v>
      </c>
      <c r="C56" s="15">
        <f>September!C56-August!C56</f>
        <v>1744</v>
      </c>
      <c r="D56" s="15">
        <f>September!D56-August!D56</f>
        <v>640</v>
      </c>
      <c r="E56" s="15">
        <f>September!E56-August!E56</f>
        <v>1425</v>
      </c>
      <c r="F56" s="15">
        <f t="shared" si="0"/>
        <v>5919</v>
      </c>
    </row>
    <row r="57" spans="1:6" x14ac:dyDescent="0.25">
      <c r="A57" s="8" t="s">
        <v>152</v>
      </c>
      <c r="B57" s="15">
        <f>September!B57-August!B57</f>
        <v>3005</v>
      </c>
      <c r="C57" s="15">
        <f>September!C57-August!C57</f>
        <v>1801</v>
      </c>
      <c r="D57" s="15">
        <f>September!D57-August!D57</f>
        <v>595</v>
      </c>
      <c r="E57" s="15">
        <f>September!E57-August!E57</f>
        <v>1864</v>
      </c>
      <c r="F57" s="15">
        <f t="shared" si="0"/>
        <v>7265</v>
      </c>
    </row>
    <row r="58" spans="1:6" x14ac:dyDescent="0.25">
      <c r="A58" s="8" t="s">
        <v>153</v>
      </c>
      <c r="B58" s="15">
        <f>September!B58-August!B58</f>
        <v>270</v>
      </c>
      <c r="C58" s="15">
        <f>September!C58-August!C58</f>
        <v>97</v>
      </c>
      <c r="D58" s="15">
        <f>September!D58-August!D58</f>
        <v>63</v>
      </c>
      <c r="E58" s="15">
        <f>September!E58-August!E58</f>
        <v>58</v>
      </c>
      <c r="F58" s="15">
        <f t="shared" si="0"/>
        <v>488</v>
      </c>
    </row>
    <row r="59" spans="1:6" x14ac:dyDescent="0.25">
      <c r="A59" s="8" t="s">
        <v>154</v>
      </c>
      <c r="B59" s="15">
        <f>September!B59-August!B59</f>
        <v>1129</v>
      </c>
      <c r="C59" s="15">
        <f>September!C59-August!C59</f>
        <v>376</v>
      </c>
      <c r="D59" s="15">
        <f>September!D59-August!D59</f>
        <v>137</v>
      </c>
      <c r="E59" s="15">
        <f>September!E59-August!E59</f>
        <v>381</v>
      </c>
      <c r="F59" s="15">
        <f t="shared" si="0"/>
        <v>2023</v>
      </c>
    </row>
    <row r="60" spans="1:6" x14ac:dyDescent="0.25">
      <c r="A60" s="8" t="s">
        <v>155</v>
      </c>
      <c r="B60" s="15">
        <f>September!B60-August!B60</f>
        <v>959</v>
      </c>
      <c r="C60" s="15">
        <f>September!C60-August!C60</f>
        <v>589</v>
      </c>
      <c r="D60" s="15">
        <f>September!D60-August!D60</f>
        <v>256</v>
      </c>
      <c r="E60" s="15">
        <f>September!E60-August!E60</f>
        <v>594</v>
      </c>
      <c r="F60" s="15">
        <f t="shared" si="0"/>
        <v>2398</v>
      </c>
    </row>
    <row r="61" spans="1:6" x14ac:dyDescent="0.25">
      <c r="A61" s="8" t="s">
        <v>156</v>
      </c>
      <c r="B61" s="15">
        <f>September!B61-August!B61</f>
        <v>824</v>
      </c>
      <c r="C61" s="15">
        <f>September!C61-August!C61</f>
        <v>495</v>
      </c>
      <c r="D61" s="15">
        <f>September!D61-August!D61</f>
        <v>311</v>
      </c>
      <c r="E61" s="15">
        <f>September!E61-August!E61</f>
        <v>442</v>
      </c>
      <c r="F61" s="15">
        <f t="shared" si="0"/>
        <v>2072</v>
      </c>
    </row>
    <row r="62" spans="1:6" x14ac:dyDescent="0.25">
      <c r="A62" s="8" t="s">
        <v>157</v>
      </c>
      <c r="B62" s="15">
        <f>September!B62-August!B62</f>
        <v>1256</v>
      </c>
      <c r="C62" s="15">
        <f>September!C62-August!C62</f>
        <v>572</v>
      </c>
      <c r="D62" s="15">
        <f>September!D62-August!D62</f>
        <v>228</v>
      </c>
      <c r="E62" s="15">
        <f>September!E62-August!E62</f>
        <v>576</v>
      </c>
      <c r="F62" s="15">
        <f t="shared" si="0"/>
        <v>2632</v>
      </c>
    </row>
    <row r="63" spans="1:6" x14ac:dyDescent="0.25">
      <c r="A63" s="8" t="s">
        <v>158</v>
      </c>
      <c r="B63" s="15">
        <f>September!B63-August!B63</f>
        <v>1283</v>
      </c>
      <c r="C63" s="15">
        <f>September!C63-August!C63</f>
        <v>727</v>
      </c>
      <c r="D63" s="15">
        <f>September!D63-August!D63</f>
        <v>336</v>
      </c>
      <c r="E63" s="15">
        <f>September!E63-August!E63</f>
        <v>627</v>
      </c>
      <c r="F63" s="15">
        <f t="shared" si="0"/>
        <v>2973</v>
      </c>
    </row>
    <row r="64" spans="1:6" x14ac:dyDescent="0.25">
      <c r="A64" s="8" t="s">
        <v>159</v>
      </c>
      <c r="B64" s="15">
        <f>September!B64-August!B64</f>
        <v>494</v>
      </c>
      <c r="C64" s="15">
        <f>September!C64-August!C64</f>
        <v>215</v>
      </c>
      <c r="D64" s="15">
        <f>September!D64-August!D64</f>
        <v>80</v>
      </c>
      <c r="E64" s="15">
        <f>September!E64-August!E64</f>
        <v>144</v>
      </c>
      <c r="F64" s="15">
        <f t="shared" si="0"/>
        <v>933</v>
      </c>
    </row>
    <row r="65" spans="1:6" x14ac:dyDescent="0.25">
      <c r="A65" s="8" t="s">
        <v>160</v>
      </c>
      <c r="B65" s="15">
        <f>September!B65-August!B65</f>
        <v>147</v>
      </c>
      <c r="C65" s="15">
        <f>September!C65-August!C65</f>
        <v>-8</v>
      </c>
      <c r="D65" s="15">
        <f>September!D65-August!D65</f>
        <v>35</v>
      </c>
      <c r="E65" s="15">
        <f>September!E65-August!E65</f>
        <v>16</v>
      </c>
      <c r="F65" s="15">
        <f t="shared" si="0"/>
        <v>190</v>
      </c>
    </row>
    <row r="66" spans="1:6" x14ac:dyDescent="0.25">
      <c r="A66" s="8" t="s">
        <v>161</v>
      </c>
      <c r="B66" s="15">
        <f>September!B66-August!B66</f>
        <v>71</v>
      </c>
      <c r="C66" s="15">
        <f>September!C66-August!C66</f>
        <v>4</v>
      </c>
      <c r="D66" s="15">
        <f>September!D66-August!D66</f>
        <v>4</v>
      </c>
      <c r="E66" s="15">
        <f>September!E66-August!E66</f>
        <v>4</v>
      </c>
      <c r="F66" s="15">
        <f t="shared" si="0"/>
        <v>83</v>
      </c>
    </row>
    <row r="67" spans="1:6" x14ac:dyDescent="0.25">
      <c r="A67" s="8" t="s">
        <v>162</v>
      </c>
      <c r="B67" s="15">
        <f>September!B67-August!B67</f>
        <v>44</v>
      </c>
      <c r="C67" s="15">
        <f>September!C67-August!C67</f>
        <v>-1</v>
      </c>
      <c r="D67" s="15">
        <f>September!D67-August!D67</f>
        <v>4</v>
      </c>
      <c r="E67" s="15">
        <f>September!E67-August!E67</f>
        <v>8</v>
      </c>
      <c r="F67" s="15">
        <f t="shared" si="0"/>
        <v>55</v>
      </c>
    </row>
    <row r="68" spans="1:6" x14ac:dyDescent="0.25">
      <c r="A68" s="8" t="s">
        <v>163</v>
      </c>
      <c r="B68" s="15">
        <f>September!B68-August!B68</f>
        <v>2024</v>
      </c>
      <c r="C68" s="15">
        <f>September!C68-August!C68</f>
        <v>1139</v>
      </c>
      <c r="D68" s="15">
        <f>September!D68-August!D68</f>
        <v>478</v>
      </c>
      <c r="E68" s="15">
        <f>September!E68-August!E68</f>
        <v>1087</v>
      </c>
      <c r="F68" s="15">
        <f t="shared" si="0"/>
        <v>4728</v>
      </c>
    </row>
    <row r="69" spans="1:6" x14ac:dyDescent="0.25">
      <c r="A69" s="8" t="s">
        <v>164</v>
      </c>
      <c r="B69" s="15">
        <f>September!B69-August!B69</f>
        <v>166</v>
      </c>
      <c r="C69" s="15">
        <f>September!C69-August!C69</f>
        <v>27</v>
      </c>
      <c r="D69" s="15">
        <f>September!D69-August!D69</f>
        <v>30</v>
      </c>
      <c r="E69" s="15">
        <f>September!E69-August!E69</f>
        <v>40</v>
      </c>
      <c r="F69" s="15">
        <f t="shared" si="0"/>
        <v>263</v>
      </c>
    </row>
    <row r="70" spans="1:6" x14ac:dyDescent="0.25">
      <c r="A70" s="8" t="s">
        <v>165</v>
      </c>
      <c r="B70" s="15">
        <f>September!B70-August!B70</f>
        <v>461</v>
      </c>
      <c r="C70" s="15">
        <f>September!C70-August!C70</f>
        <v>108</v>
      </c>
      <c r="D70" s="15">
        <f>September!D70-August!D70</f>
        <v>61</v>
      </c>
      <c r="E70" s="15">
        <f>September!E70-August!E70</f>
        <v>103</v>
      </c>
      <c r="F70" s="15">
        <f t="shared" ref="F70:F71" si="1">SUM(B70:E70)</f>
        <v>733</v>
      </c>
    </row>
    <row r="71" spans="1:6" ht="15.75" thickBot="1" x14ac:dyDescent="0.3">
      <c r="A71" s="8" t="s">
        <v>166</v>
      </c>
      <c r="B71" s="15">
        <f>September!B71-August!B71</f>
        <v>80</v>
      </c>
      <c r="C71" s="15">
        <f>September!C71-August!C71</f>
        <v>-1</v>
      </c>
      <c r="D71" s="15">
        <f>September!D71-August!D71</f>
        <v>8</v>
      </c>
      <c r="E71" s="15">
        <f>September!E71-August!E71</f>
        <v>7</v>
      </c>
      <c r="F71" s="15">
        <f t="shared" si="1"/>
        <v>94</v>
      </c>
    </row>
    <row r="72" spans="1:6" ht="16.5" thickTop="1" thickBot="1" x14ac:dyDescent="0.3">
      <c r="A72" s="2" t="s">
        <v>0</v>
      </c>
      <c r="B72" s="6">
        <f>SUM(B5:B71)</f>
        <v>69926</v>
      </c>
      <c r="C72" s="6">
        <f>SUM(C5:C71)</f>
        <v>41207</v>
      </c>
      <c r="D72" s="6">
        <f>SUM(D5:D71)</f>
        <v>14670</v>
      </c>
      <c r="E72" s="6">
        <f>SUM(E5:E71)</f>
        <v>40406</v>
      </c>
      <c r="F72" s="6">
        <f>SUM(F5:F71)</f>
        <v>166209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2531</v>
      </c>
      <c r="C5" s="15">
        <f>October!C5-September!C5</f>
        <v>3496</v>
      </c>
      <c r="D5" s="15">
        <f>October!D5-September!D5</f>
        <v>499</v>
      </c>
      <c r="E5" s="15">
        <f>October!E5-September!E5</f>
        <v>3458</v>
      </c>
      <c r="F5" s="15">
        <f>SUM(B5:E5)</f>
        <v>9984</v>
      </c>
    </row>
    <row r="6" spans="1:6" x14ac:dyDescent="0.25">
      <c r="A6" s="8" t="s">
        <v>101</v>
      </c>
      <c r="B6" s="15">
        <f>October!B6-September!B6</f>
        <v>129</v>
      </c>
      <c r="C6" s="15">
        <f>October!C6-September!C6</f>
        <v>24</v>
      </c>
      <c r="D6" s="15">
        <f>October!D6-September!D6</f>
        <v>15</v>
      </c>
      <c r="E6" s="15">
        <f>October!E6-September!E6</f>
        <v>22</v>
      </c>
      <c r="F6" s="15">
        <f t="shared" ref="F6:F69" si="0">SUM(B6:E6)</f>
        <v>190</v>
      </c>
    </row>
    <row r="7" spans="1:6" x14ac:dyDescent="0.25">
      <c r="A7" s="8" t="s">
        <v>102</v>
      </c>
      <c r="B7" s="15">
        <f>October!B7-September!B7</f>
        <v>1727</v>
      </c>
      <c r="C7" s="15">
        <f>October!C7-September!C7</f>
        <v>416</v>
      </c>
      <c r="D7" s="15">
        <f>October!D7-September!D7</f>
        <v>160</v>
      </c>
      <c r="E7" s="15">
        <f>October!E7-September!E7</f>
        <v>616</v>
      </c>
      <c r="F7" s="15">
        <f t="shared" si="0"/>
        <v>2919</v>
      </c>
    </row>
    <row r="8" spans="1:6" x14ac:dyDescent="0.25">
      <c r="A8" s="8" t="s">
        <v>103</v>
      </c>
      <c r="B8" s="15">
        <f>October!B8-September!B8</f>
        <v>204</v>
      </c>
      <c r="C8" s="15">
        <f>October!C8-September!C8</f>
        <v>16</v>
      </c>
      <c r="D8" s="15">
        <f>October!D8-September!D8</f>
        <v>19</v>
      </c>
      <c r="E8" s="15">
        <f>October!E8-September!E8</f>
        <v>44</v>
      </c>
      <c r="F8" s="15">
        <f t="shared" si="0"/>
        <v>283</v>
      </c>
    </row>
    <row r="9" spans="1:6" x14ac:dyDescent="0.25">
      <c r="A9" s="8" t="s">
        <v>104</v>
      </c>
      <c r="B9" s="15">
        <f>October!B9-September!B9</f>
        <v>3547</v>
      </c>
      <c r="C9" s="15">
        <f>October!C9-September!C9</f>
        <v>1560</v>
      </c>
      <c r="D9" s="15">
        <f>October!D9-September!D9</f>
        <v>606</v>
      </c>
      <c r="E9" s="15">
        <f>October!E9-September!E9</f>
        <v>2582</v>
      </c>
      <c r="F9" s="15">
        <f t="shared" si="0"/>
        <v>8295</v>
      </c>
    </row>
    <row r="10" spans="1:6" x14ac:dyDescent="0.25">
      <c r="A10" s="8" t="s">
        <v>105</v>
      </c>
      <c r="B10" s="15">
        <f>October!B10-September!B10</f>
        <v>7934</v>
      </c>
      <c r="C10" s="15">
        <f>October!C10-September!C10</f>
        <v>7167</v>
      </c>
      <c r="D10" s="15">
        <f>October!D10-September!D10</f>
        <v>1279</v>
      </c>
      <c r="E10" s="15">
        <f>October!E10-September!E10</f>
        <v>7818</v>
      </c>
      <c r="F10" s="15">
        <f t="shared" si="0"/>
        <v>24198</v>
      </c>
    </row>
    <row r="11" spans="1:6" x14ac:dyDescent="0.25">
      <c r="A11" s="8" t="s">
        <v>106</v>
      </c>
      <c r="B11" s="15">
        <f>October!B11-September!B11</f>
        <v>99</v>
      </c>
      <c r="C11" s="15">
        <f>October!C11-September!C11</f>
        <v>-16</v>
      </c>
      <c r="D11" s="15">
        <f>October!D11-September!D11</f>
        <v>7</v>
      </c>
      <c r="E11" s="15">
        <f>October!E11-September!E11</f>
        <v>12</v>
      </c>
      <c r="F11" s="15">
        <f t="shared" si="0"/>
        <v>102</v>
      </c>
    </row>
    <row r="12" spans="1:6" x14ac:dyDescent="0.25">
      <c r="A12" s="8" t="s">
        <v>107</v>
      </c>
      <c r="B12" s="15">
        <f>October!B12-September!B12</f>
        <v>1207</v>
      </c>
      <c r="C12" s="15">
        <f>October!C12-September!C12</f>
        <v>212</v>
      </c>
      <c r="D12" s="15">
        <f>October!D12-September!D12</f>
        <v>186</v>
      </c>
      <c r="E12" s="15">
        <f>October!E12-September!E12</f>
        <v>514</v>
      </c>
      <c r="F12" s="15">
        <f t="shared" si="0"/>
        <v>2119</v>
      </c>
    </row>
    <row r="13" spans="1:6" x14ac:dyDescent="0.25">
      <c r="A13" s="8" t="s">
        <v>108</v>
      </c>
      <c r="B13" s="15">
        <f>October!B13-September!B13</f>
        <v>1141</v>
      </c>
      <c r="C13" s="15">
        <f>October!C13-September!C13</f>
        <v>142</v>
      </c>
      <c r="D13" s="15">
        <f>October!D13-September!D13</f>
        <v>98</v>
      </c>
      <c r="E13" s="15">
        <f>October!E13-September!E13</f>
        <v>445</v>
      </c>
      <c r="F13" s="15">
        <f t="shared" si="0"/>
        <v>1826</v>
      </c>
    </row>
    <row r="14" spans="1:6" x14ac:dyDescent="0.25">
      <c r="A14" s="8" t="s">
        <v>109</v>
      </c>
      <c r="B14" s="15">
        <f>October!B14-September!B14</f>
        <v>1860</v>
      </c>
      <c r="C14" s="15">
        <f>October!C14-September!C14</f>
        <v>635</v>
      </c>
      <c r="D14" s="15">
        <f>October!D14-September!D14</f>
        <v>185</v>
      </c>
      <c r="E14" s="15">
        <f>October!E14-September!E14</f>
        <v>910</v>
      </c>
      <c r="F14" s="15">
        <f t="shared" si="0"/>
        <v>3590</v>
      </c>
    </row>
    <row r="15" spans="1:6" x14ac:dyDescent="0.25">
      <c r="A15" s="8" t="s">
        <v>110</v>
      </c>
      <c r="B15" s="15">
        <f>October!B15-September!B15</f>
        <v>2062</v>
      </c>
      <c r="C15" s="15">
        <f>October!C15-September!C15</f>
        <v>420</v>
      </c>
      <c r="D15" s="15">
        <f>October!D15-September!D15</f>
        <v>279</v>
      </c>
      <c r="E15" s="15">
        <f>October!E15-September!E15</f>
        <v>907</v>
      </c>
      <c r="F15" s="15">
        <f t="shared" si="0"/>
        <v>3668</v>
      </c>
    </row>
    <row r="16" spans="1:6" x14ac:dyDescent="0.25">
      <c r="A16" s="8" t="s">
        <v>111</v>
      </c>
      <c r="B16" s="15">
        <f>October!B16-September!B16</f>
        <v>478</v>
      </c>
      <c r="C16" s="15">
        <f>October!C16-September!C16</f>
        <v>137</v>
      </c>
      <c r="D16" s="15">
        <f>October!D16-September!D16</f>
        <v>29</v>
      </c>
      <c r="E16" s="15">
        <f>October!E16-September!E16</f>
        <v>186</v>
      </c>
      <c r="F16" s="15">
        <f t="shared" si="0"/>
        <v>830</v>
      </c>
    </row>
    <row r="17" spans="1:6" x14ac:dyDescent="0.25">
      <c r="A17" s="8" t="s">
        <v>112</v>
      </c>
      <c r="B17" s="15">
        <f>October!B17-September!B17</f>
        <v>89</v>
      </c>
      <c r="C17" s="15">
        <f>October!C17-September!C17</f>
        <v>4</v>
      </c>
      <c r="D17" s="15">
        <f>October!D17-September!D17</f>
        <v>16</v>
      </c>
      <c r="E17" s="15">
        <f>October!E17-September!E17</f>
        <v>23</v>
      </c>
      <c r="F17" s="15">
        <f t="shared" si="0"/>
        <v>132</v>
      </c>
    </row>
    <row r="18" spans="1:6" x14ac:dyDescent="0.25">
      <c r="A18" s="8" t="s">
        <v>113</v>
      </c>
      <c r="B18" s="15">
        <f>October!B18-September!B18</f>
        <v>98</v>
      </c>
      <c r="C18" s="15">
        <f>October!C18-September!C18</f>
        <v>2</v>
      </c>
      <c r="D18" s="15">
        <f>October!D18-September!D18</f>
        <v>9</v>
      </c>
      <c r="E18" s="15">
        <f>October!E18-September!E18</f>
        <v>32</v>
      </c>
      <c r="F18" s="15">
        <f t="shared" si="0"/>
        <v>141</v>
      </c>
    </row>
    <row r="19" spans="1:6" x14ac:dyDescent="0.25">
      <c r="A19" s="8" t="s">
        <v>114</v>
      </c>
      <c r="B19" s="15">
        <f>October!B19-September!B19</f>
        <v>4751</v>
      </c>
      <c r="C19" s="15">
        <f>October!C19-September!C19</f>
        <v>5306</v>
      </c>
      <c r="D19" s="15">
        <f>October!D19-September!D19</f>
        <v>828</v>
      </c>
      <c r="E19" s="15">
        <f>October!E19-September!E19</f>
        <v>3240</v>
      </c>
      <c r="F19" s="15">
        <f t="shared" si="0"/>
        <v>14125</v>
      </c>
    </row>
    <row r="20" spans="1:6" x14ac:dyDescent="0.25">
      <c r="A20" s="8" t="s">
        <v>115</v>
      </c>
      <c r="B20" s="15">
        <f>October!B20-September!B20</f>
        <v>2247</v>
      </c>
      <c r="C20" s="15">
        <f>October!C20-September!C20</f>
        <v>1271</v>
      </c>
      <c r="D20" s="15">
        <f>October!D20-September!D20</f>
        <v>265</v>
      </c>
      <c r="E20" s="15">
        <f>October!E20-September!E20</f>
        <v>1290</v>
      </c>
      <c r="F20" s="15">
        <f t="shared" si="0"/>
        <v>5073</v>
      </c>
    </row>
    <row r="21" spans="1:6" x14ac:dyDescent="0.25">
      <c r="A21" s="8" t="s">
        <v>116</v>
      </c>
      <c r="B21" s="15">
        <f>October!B21-September!B21</f>
        <v>868</v>
      </c>
      <c r="C21" s="15">
        <f>October!C21-September!C21</f>
        <v>290</v>
      </c>
      <c r="D21" s="15">
        <f>October!D21-September!D21</f>
        <v>125</v>
      </c>
      <c r="E21" s="15">
        <f>October!E21-September!E21</f>
        <v>498</v>
      </c>
      <c r="F21" s="15">
        <f t="shared" si="0"/>
        <v>1781</v>
      </c>
    </row>
    <row r="22" spans="1:6" x14ac:dyDescent="0.25">
      <c r="A22" s="8" t="s">
        <v>117</v>
      </c>
      <c r="B22" s="15">
        <f>October!B22-September!B22</f>
        <v>222</v>
      </c>
      <c r="C22" s="15">
        <f>October!C22-September!C22</f>
        <v>162</v>
      </c>
      <c r="D22" s="15">
        <f>October!D22-September!D22</f>
        <v>18</v>
      </c>
      <c r="E22" s="15">
        <f>October!E22-September!E22</f>
        <v>94</v>
      </c>
      <c r="F22" s="15">
        <f t="shared" si="0"/>
        <v>496</v>
      </c>
    </row>
    <row r="23" spans="1:6" x14ac:dyDescent="0.25">
      <c r="A23" s="8" t="s">
        <v>118</v>
      </c>
      <c r="B23" s="15">
        <f>October!B23-September!B23</f>
        <v>122</v>
      </c>
      <c r="C23" s="15">
        <f>October!C23-September!C23</f>
        <v>134</v>
      </c>
      <c r="D23" s="15">
        <f>October!D23-September!D23</f>
        <v>9</v>
      </c>
      <c r="E23" s="15">
        <f>October!E23-September!E23</f>
        <v>65</v>
      </c>
      <c r="F23" s="15">
        <f t="shared" si="0"/>
        <v>330</v>
      </c>
    </row>
    <row r="24" spans="1:6" x14ac:dyDescent="0.25">
      <c r="A24" s="8" t="s">
        <v>119</v>
      </c>
      <c r="B24" s="15">
        <f>October!B24-September!B24</f>
        <v>134</v>
      </c>
      <c r="C24" s="15">
        <f>October!C24-September!C24</f>
        <v>-7</v>
      </c>
      <c r="D24" s="15">
        <f>October!D24-September!D24</f>
        <v>26</v>
      </c>
      <c r="E24" s="15">
        <f>October!E24-September!E24</f>
        <v>8</v>
      </c>
      <c r="F24" s="15">
        <f t="shared" si="0"/>
        <v>161</v>
      </c>
    </row>
    <row r="25" spans="1:6" x14ac:dyDescent="0.25">
      <c r="A25" s="8" t="s">
        <v>120</v>
      </c>
      <c r="B25" s="15">
        <f>October!B25-September!B25</f>
        <v>61</v>
      </c>
      <c r="C25" s="15">
        <f>October!C25-September!C25</f>
        <v>-3</v>
      </c>
      <c r="D25" s="15">
        <f>October!D25-September!D25</f>
        <v>6</v>
      </c>
      <c r="E25" s="15">
        <f>October!E25-September!E25</f>
        <v>17</v>
      </c>
      <c r="F25" s="15">
        <f t="shared" si="0"/>
        <v>81</v>
      </c>
    </row>
    <row r="26" spans="1:6" x14ac:dyDescent="0.25">
      <c r="A26" s="8" t="s">
        <v>121</v>
      </c>
      <c r="B26" s="15">
        <f>October!B26-September!B26</f>
        <v>117</v>
      </c>
      <c r="C26" s="15">
        <f>October!C26-September!C26</f>
        <v>-3</v>
      </c>
      <c r="D26" s="15">
        <f>October!D26-September!D26</f>
        <v>5</v>
      </c>
      <c r="E26" s="15">
        <f>October!E26-September!E26</f>
        <v>28</v>
      </c>
      <c r="F26" s="15">
        <f t="shared" si="0"/>
        <v>147</v>
      </c>
    </row>
    <row r="27" spans="1:6" x14ac:dyDescent="0.25">
      <c r="A27" s="8" t="s">
        <v>122</v>
      </c>
      <c r="B27" s="15">
        <f>October!B27-September!B27</f>
        <v>85</v>
      </c>
      <c r="C27" s="15">
        <f>October!C27-September!C27</f>
        <v>33</v>
      </c>
      <c r="D27" s="15">
        <f>October!D27-September!D27</f>
        <v>6</v>
      </c>
      <c r="E27" s="15">
        <f>October!E27-September!E27</f>
        <v>11</v>
      </c>
      <c r="F27" s="15">
        <f t="shared" si="0"/>
        <v>135</v>
      </c>
    </row>
    <row r="28" spans="1:6" x14ac:dyDescent="0.25">
      <c r="A28" s="8" t="s">
        <v>123</v>
      </c>
      <c r="B28" s="15">
        <f>October!B28-September!B28</f>
        <v>84</v>
      </c>
      <c r="C28" s="15">
        <f>October!C28-September!C28</f>
        <v>-2</v>
      </c>
      <c r="D28" s="15">
        <f>October!D28-September!D28</f>
        <v>15</v>
      </c>
      <c r="E28" s="15">
        <f>October!E28-September!E28</f>
        <v>0</v>
      </c>
      <c r="F28" s="15">
        <f t="shared" si="0"/>
        <v>97</v>
      </c>
    </row>
    <row r="29" spans="1:6" x14ac:dyDescent="0.25">
      <c r="A29" s="8" t="s">
        <v>124</v>
      </c>
      <c r="B29" s="15">
        <f>October!B29-September!B29</f>
        <v>495</v>
      </c>
      <c r="C29" s="15">
        <f>October!C29-September!C29</f>
        <v>465</v>
      </c>
      <c r="D29" s="15">
        <f>October!D29-September!D29</f>
        <v>27</v>
      </c>
      <c r="E29" s="15">
        <f>October!E29-September!E29</f>
        <v>259</v>
      </c>
      <c r="F29" s="15">
        <f t="shared" si="0"/>
        <v>1246</v>
      </c>
    </row>
    <row r="30" spans="1:6" x14ac:dyDescent="0.25">
      <c r="A30" s="8" t="s">
        <v>125</v>
      </c>
      <c r="B30" s="15">
        <f>October!B30-September!B30</f>
        <v>1262</v>
      </c>
      <c r="C30" s="15">
        <f>October!C30-September!C30</f>
        <v>322</v>
      </c>
      <c r="D30" s="15">
        <f>October!D30-September!D30</f>
        <v>127</v>
      </c>
      <c r="E30" s="15">
        <f>October!E30-September!E30</f>
        <v>587</v>
      </c>
      <c r="F30" s="15">
        <f t="shared" si="0"/>
        <v>2298</v>
      </c>
    </row>
    <row r="31" spans="1:6" x14ac:dyDescent="0.25">
      <c r="A31" s="8" t="s">
        <v>126</v>
      </c>
      <c r="B31" s="15">
        <f>October!B31-September!B31</f>
        <v>879</v>
      </c>
      <c r="C31" s="15">
        <f>October!C31-September!C31</f>
        <v>332</v>
      </c>
      <c r="D31" s="15">
        <f>October!D31-September!D31</f>
        <v>77</v>
      </c>
      <c r="E31" s="15">
        <f>October!E31-September!E31</f>
        <v>374</v>
      </c>
      <c r="F31" s="15">
        <f t="shared" si="0"/>
        <v>1662</v>
      </c>
    </row>
    <row r="32" spans="1:6" x14ac:dyDescent="0.25">
      <c r="A32" s="8" t="s">
        <v>127</v>
      </c>
      <c r="B32" s="15">
        <f>October!B32-September!B32</f>
        <v>9753</v>
      </c>
      <c r="C32" s="15">
        <f>October!C32-September!C32</f>
        <v>7930</v>
      </c>
      <c r="D32" s="15">
        <f>October!D32-September!D32</f>
        <v>1369</v>
      </c>
      <c r="E32" s="15">
        <f>October!E32-September!E32</f>
        <v>8448</v>
      </c>
      <c r="F32" s="15">
        <f t="shared" si="0"/>
        <v>27500</v>
      </c>
    </row>
    <row r="33" spans="1:6" x14ac:dyDescent="0.25">
      <c r="A33" s="8" t="s">
        <v>128</v>
      </c>
      <c r="B33" s="15">
        <f>October!B33-September!B33</f>
        <v>337</v>
      </c>
      <c r="C33" s="15">
        <f>October!C33-September!C33</f>
        <v>65</v>
      </c>
      <c r="D33" s="15">
        <f>October!D33-September!D33</f>
        <v>22</v>
      </c>
      <c r="E33" s="15">
        <f>October!E33-September!E33</f>
        <v>67</v>
      </c>
      <c r="F33" s="15">
        <f t="shared" si="0"/>
        <v>491</v>
      </c>
    </row>
    <row r="34" spans="1:6" x14ac:dyDescent="0.25">
      <c r="A34" s="8" t="s">
        <v>129</v>
      </c>
      <c r="B34" s="15">
        <f>October!B34-September!B34</f>
        <v>835</v>
      </c>
      <c r="C34" s="15">
        <f>October!C34-September!C34</f>
        <v>290</v>
      </c>
      <c r="D34" s="15">
        <f>October!D34-September!D34</f>
        <v>144</v>
      </c>
      <c r="E34" s="15">
        <f>October!E34-September!E34</f>
        <v>431</v>
      </c>
      <c r="F34" s="15">
        <f t="shared" si="0"/>
        <v>1700</v>
      </c>
    </row>
    <row r="35" spans="1:6" x14ac:dyDescent="0.25">
      <c r="A35" s="8" t="s">
        <v>130</v>
      </c>
      <c r="B35" s="15">
        <f>October!B35-September!B35</f>
        <v>336</v>
      </c>
      <c r="C35" s="15">
        <f>October!C35-September!C35</f>
        <v>140</v>
      </c>
      <c r="D35" s="15">
        <f>October!D35-September!D35</f>
        <v>23</v>
      </c>
      <c r="E35" s="15">
        <f>October!E35-September!E35</f>
        <v>126</v>
      </c>
      <c r="F35" s="15">
        <f t="shared" si="0"/>
        <v>625</v>
      </c>
    </row>
    <row r="36" spans="1:6" x14ac:dyDescent="0.25">
      <c r="A36" s="8" t="s">
        <v>131</v>
      </c>
      <c r="B36" s="15">
        <f>October!B36-September!B36</f>
        <v>67</v>
      </c>
      <c r="C36" s="15">
        <f>October!C36-September!C36</f>
        <v>2</v>
      </c>
      <c r="D36" s="15">
        <f>October!D36-September!D36</f>
        <v>11</v>
      </c>
      <c r="E36" s="15">
        <f>October!E36-September!E36</f>
        <v>14</v>
      </c>
      <c r="F36" s="15">
        <f t="shared" si="0"/>
        <v>94</v>
      </c>
    </row>
    <row r="37" spans="1:6" x14ac:dyDescent="0.25">
      <c r="A37" s="8" t="s">
        <v>132</v>
      </c>
      <c r="B37" s="15">
        <f>October!B37-September!B37</f>
        <v>90</v>
      </c>
      <c r="C37" s="15">
        <f>October!C37-September!C37</f>
        <v>-3</v>
      </c>
      <c r="D37" s="15">
        <f>October!D37-September!D37</f>
        <v>5</v>
      </c>
      <c r="E37" s="15">
        <f>October!E37-September!E37</f>
        <v>9</v>
      </c>
      <c r="F37" s="15">
        <f t="shared" si="0"/>
        <v>101</v>
      </c>
    </row>
    <row r="38" spans="1:6" x14ac:dyDescent="0.25">
      <c r="A38" s="8" t="s">
        <v>133</v>
      </c>
      <c r="B38" s="15">
        <f>October!B38-September!B38</f>
        <v>5377</v>
      </c>
      <c r="C38" s="15">
        <f>October!C38-September!C38</f>
        <v>3843</v>
      </c>
      <c r="D38" s="15">
        <f>October!D38-September!D38</f>
        <v>552</v>
      </c>
      <c r="E38" s="15">
        <f>October!E38-September!E38</f>
        <v>4420</v>
      </c>
      <c r="F38" s="15">
        <f t="shared" si="0"/>
        <v>14192</v>
      </c>
    </row>
    <row r="39" spans="1:6" x14ac:dyDescent="0.25">
      <c r="A39" s="8" t="s">
        <v>134</v>
      </c>
      <c r="B39" s="15">
        <f>October!B39-September!B39</f>
        <v>6557</v>
      </c>
      <c r="C39" s="15">
        <f>October!C39-September!C39</f>
        <v>2208</v>
      </c>
      <c r="D39" s="15">
        <f>October!D39-September!D39</f>
        <v>692</v>
      </c>
      <c r="E39" s="15">
        <f>October!E39-September!E39</f>
        <v>3640</v>
      </c>
      <c r="F39" s="15">
        <f t="shared" si="0"/>
        <v>13097</v>
      </c>
    </row>
    <row r="40" spans="1:6" x14ac:dyDescent="0.25">
      <c r="A40" s="8" t="s">
        <v>135</v>
      </c>
      <c r="B40" s="15">
        <f>October!B40-September!B40</f>
        <v>3284</v>
      </c>
      <c r="C40" s="15">
        <f>October!C40-September!C40</f>
        <v>3944</v>
      </c>
      <c r="D40" s="15">
        <f>October!D40-September!D40</f>
        <v>596</v>
      </c>
      <c r="E40" s="15">
        <f>October!E40-September!E40</f>
        <v>3288</v>
      </c>
      <c r="F40" s="15">
        <f t="shared" si="0"/>
        <v>11112</v>
      </c>
    </row>
    <row r="41" spans="1:6" x14ac:dyDescent="0.25">
      <c r="A41" s="8" t="s">
        <v>136</v>
      </c>
      <c r="B41" s="15">
        <f>October!B41-September!B41</f>
        <v>457</v>
      </c>
      <c r="C41" s="15">
        <f>October!C41-September!C41</f>
        <v>92</v>
      </c>
      <c r="D41" s="15">
        <f>October!D41-September!D41</f>
        <v>42</v>
      </c>
      <c r="E41" s="15">
        <f>October!E41-September!E41</f>
        <v>150</v>
      </c>
      <c r="F41" s="15">
        <f t="shared" si="0"/>
        <v>741</v>
      </c>
    </row>
    <row r="42" spans="1:6" x14ac:dyDescent="0.25">
      <c r="A42" s="8" t="s">
        <v>137</v>
      </c>
      <c r="B42" s="15">
        <f>October!B42-September!B42</f>
        <v>43</v>
      </c>
      <c r="C42" s="15">
        <f>October!C42-September!C42</f>
        <v>-4</v>
      </c>
      <c r="D42" s="15">
        <f>October!D42-September!D42</f>
        <v>0</v>
      </c>
      <c r="E42" s="15">
        <f>October!E42-September!E42</f>
        <v>8</v>
      </c>
      <c r="F42" s="15">
        <f t="shared" si="0"/>
        <v>47</v>
      </c>
    </row>
    <row r="43" spans="1:6" x14ac:dyDescent="0.25">
      <c r="A43" s="8" t="s">
        <v>138</v>
      </c>
      <c r="B43" s="15">
        <f>October!B43-September!B43</f>
        <v>99</v>
      </c>
      <c r="C43" s="15">
        <f>October!C43-September!C43</f>
        <v>54</v>
      </c>
      <c r="D43" s="15">
        <f>October!D43-September!D43</f>
        <v>7</v>
      </c>
      <c r="E43" s="15">
        <f>October!E43-September!E43</f>
        <v>36</v>
      </c>
      <c r="F43" s="15">
        <f t="shared" si="0"/>
        <v>196</v>
      </c>
    </row>
    <row r="44" spans="1:6" x14ac:dyDescent="0.25">
      <c r="A44" s="8" t="s">
        <v>139</v>
      </c>
      <c r="B44" s="15">
        <f>October!B44-September!B44</f>
        <v>2181</v>
      </c>
      <c r="C44" s="15">
        <f>October!C44-September!C44</f>
        <v>801</v>
      </c>
      <c r="D44" s="15">
        <f>October!D44-September!D44</f>
        <v>242</v>
      </c>
      <c r="E44" s="15">
        <f>October!E44-September!E44</f>
        <v>1240</v>
      </c>
      <c r="F44" s="15">
        <f t="shared" si="0"/>
        <v>4464</v>
      </c>
    </row>
    <row r="45" spans="1:6" x14ac:dyDescent="0.25">
      <c r="A45" s="8" t="s">
        <v>140</v>
      </c>
      <c r="B45" s="15">
        <f>October!B45-September!B45</f>
        <v>2661</v>
      </c>
      <c r="C45" s="15">
        <f>October!C45-September!C45</f>
        <v>1082</v>
      </c>
      <c r="D45" s="15">
        <f>October!D45-September!D45</f>
        <v>379</v>
      </c>
      <c r="E45" s="15">
        <f>October!E45-September!E45</f>
        <v>1413</v>
      </c>
      <c r="F45" s="15">
        <f t="shared" si="0"/>
        <v>5535</v>
      </c>
    </row>
    <row r="46" spans="1:6" x14ac:dyDescent="0.25">
      <c r="A46" s="8" t="s">
        <v>141</v>
      </c>
      <c r="B46" s="15">
        <f>October!B46-September!B46</f>
        <v>783</v>
      </c>
      <c r="C46" s="15">
        <f>October!C46-September!C46</f>
        <v>212</v>
      </c>
      <c r="D46" s="15">
        <f>October!D46-September!D46</f>
        <v>138</v>
      </c>
      <c r="E46" s="15">
        <f>October!E46-September!E46</f>
        <v>455</v>
      </c>
      <c r="F46" s="15">
        <f t="shared" si="0"/>
        <v>1588</v>
      </c>
    </row>
    <row r="47" spans="1:6" x14ac:dyDescent="0.25">
      <c r="A47" s="8" t="s">
        <v>142</v>
      </c>
      <c r="B47" s="15">
        <f>October!B47-September!B47</f>
        <v>18445</v>
      </c>
      <c r="C47" s="15">
        <f>October!C47-September!C47</f>
        <v>6503</v>
      </c>
      <c r="D47" s="15">
        <f>October!D47-September!D47</f>
        <v>1426</v>
      </c>
      <c r="E47" s="15">
        <f>October!E47-September!E47</f>
        <v>12416</v>
      </c>
      <c r="F47" s="15">
        <f t="shared" si="0"/>
        <v>38790</v>
      </c>
    </row>
    <row r="48" spans="1:6" x14ac:dyDescent="0.25">
      <c r="A48" s="8" t="s">
        <v>143</v>
      </c>
      <c r="B48" s="15">
        <f>October!B48-September!B48</f>
        <v>867</v>
      </c>
      <c r="C48" s="15">
        <f>October!C48-September!C48</f>
        <v>339</v>
      </c>
      <c r="D48" s="15">
        <f>October!D48-September!D48</f>
        <v>25</v>
      </c>
      <c r="E48" s="15">
        <f>October!E48-September!E48</f>
        <v>486</v>
      </c>
      <c r="F48" s="15">
        <f t="shared" si="0"/>
        <v>1717</v>
      </c>
    </row>
    <row r="49" spans="1:6" x14ac:dyDescent="0.25">
      <c r="A49" s="8" t="s">
        <v>144</v>
      </c>
      <c r="B49" s="15">
        <f>October!B49-September!B49</f>
        <v>805</v>
      </c>
      <c r="C49" s="15">
        <f>October!C49-September!C49</f>
        <v>163</v>
      </c>
      <c r="D49" s="15">
        <f>October!D49-September!D49</f>
        <v>76</v>
      </c>
      <c r="E49" s="15">
        <f>October!E49-September!E49</f>
        <v>334</v>
      </c>
      <c r="F49" s="15">
        <f t="shared" si="0"/>
        <v>1378</v>
      </c>
    </row>
    <row r="50" spans="1:6" x14ac:dyDescent="0.25">
      <c r="A50" s="8" t="s">
        <v>145</v>
      </c>
      <c r="B50" s="15">
        <f>October!B50-September!B50</f>
        <v>1850</v>
      </c>
      <c r="C50" s="15">
        <f>October!C50-September!C50</f>
        <v>490</v>
      </c>
      <c r="D50" s="15">
        <f>October!D50-September!D50</f>
        <v>181</v>
      </c>
      <c r="E50" s="15">
        <f>October!E50-September!E50</f>
        <v>885</v>
      </c>
      <c r="F50" s="15">
        <f t="shared" si="0"/>
        <v>3406</v>
      </c>
    </row>
    <row r="51" spans="1:6" x14ac:dyDescent="0.25">
      <c r="A51" s="8" t="s">
        <v>146</v>
      </c>
      <c r="B51" s="15">
        <f>October!B51-September!B51</f>
        <v>411</v>
      </c>
      <c r="C51" s="15">
        <f>October!C51-September!C51</f>
        <v>160</v>
      </c>
      <c r="D51" s="15">
        <f>October!D51-September!D51</f>
        <v>46</v>
      </c>
      <c r="E51" s="15">
        <f>October!E51-September!E51</f>
        <v>172</v>
      </c>
      <c r="F51" s="15">
        <f t="shared" si="0"/>
        <v>789</v>
      </c>
    </row>
    <row r="52" spans="1:6" x14ac:dyDescent="0.25">
      <c r="A52" s="8" t="s">
        <v>147</v>
      </c>
      <c r="B52" s="15">
        <f>October!B52-September!B52</f>
        <v>5325</v>
      </c>
      <c r="C52" s="15">
        <f>October!C52-September!C52</f>
        <v>5912</v>
      </c>
      <c r="D52" s="15">
        <f>October!D52-September!D52</f>
        <v>1134</v>
      </c>
      <c r="E52" s="15">
        <f>October!E52-September!E52</f>
        <v>6175</v>
      </c>
      <c r="F52" s="15">
        <f t="shared" si="0"/>
        <v>18546</v>
      </c>
    </row>
    <row r="53" spans="1:6" x14ac:dyDescent="0.25">
      <c r="A53" s="8" t="s">
        <v>148</v>
      </c>
      <c r="B53" s="15">
        <f>October!B53-September!B53</f>
        <v>2761</v>
      </c>
      <c r="C53" s="15">
        <f>October!C53-September!C53</f>
        <v>2216</v>
      </c>
      <c r="D53" s="15">
        <f>October!D53-September!D53</f>
        <v>298</v>
      </c>
      <c r="E53" s="15">
        <f>October!E53-September!E53</f>
        <v>2712</v>
      </c>
      <c r="F53" s="15">
        <f t="shared" si="0"/>
        <v>7987</v>
      </c>
    </row>
    <row r="54" spans="1:6" x14ac:dyDescent="0.25">
      <c r="A54" s="8" t="s">
        <v>149</v>
      </c>
      <c r="B54" s="15">
        <f>October!B54-September!B54</f>
        <v>9981</v>
      </c>
      <c r="C54" s="15">
        <f>October!C54-September!C54</f>
        <v>6405</v>
      </c>
      <c r="D54" s="15">
        <f>October!D54-September!D54</f>
        <v>1401</v>
      </c>
      <c r="E54" s="15">
        <f>October!E54-September!E54</f>
        <v>8270</v>
      </c>
      <c r="F54" s="15">
        <f t="shared" si="0"/>
        <v>26057</v>
      </c>
    </row>
    <row r="55" spans="1:6" x14ac:dyDescent="0.25">
      <c r="A55" s="8" t="s">
        <v>150</v>
      </c>
      <c r="B55" s="15">
        <f>October!B55-September!B55</f>
        <v>3706</v>
      </c>
      <c r="C55" s="15">
        <f>October!C55-September!C55</f>
        <v>1567</v>
      </c>
      <c r="D55" s="15">
        <f>October!D55-September!D55</f>
        <v>610</v>
      </c>
      <c r="E55" s="15">
        <f>October!E55-September!E55</f>
        <v>2607</v>
      </c>
      <c r="F55" s="15">
        <f t="shared" si="0"/>
        <v>8490</v>
      </c>
    </row>
    <row r="56" spans="1:6" x14ac:dyDescent="0.25">
      <c r="A56" s="8" t="s">
        <v>151</v>
      </c>
      <c r="B56" s="15">
        <f>October!B56-September!B56</f>
        <v>4182</v>
      </c>
      <c r="C56" s="15">
        <f>October!C56-September!C56</f>
        <v>3018</v>
      </c>
      <c r="D56" s="15">
        <f>October!D56-September!D56</f>
        <v>770</v>
      </c>
      <c r="E56" s="15">
        <f>October!E56-September!E56</f>
        <v>3711</v>
      </c>
      <c r="F56" s="15">
        <f t="shared" si="0"/>
        <v>11681</v>
      </c>
    </row>
    <row r="57" spans="1:6" x14ac:dyDescent="0.25">
      <c r="A57" s="8" t="s">
        <v>152</v>
      </c>
      <c r="B57" s="15">
        <f>October!B57-September!B57</f>
        <v>4490</v>
      </c>
      <c r="C57" s="15">
        <f>October!C57-September!C57</f>
        <v>3202</v>
      </c>
      <c r="D57" s="15">
        <f>October!D57-September!D57</f>
        <v>635</v>
      </c>
      <c r="E57" s="15">
        <f>October!E57-September!E57</f>
        <v>3888</v>
      </c>
      <c r="F57" s="15">
        <f t="shared" si="0"/>
        <v>12215</v>
      </c>
    </row>
    <row r="58" spans="1:6" x14ac:dyDescent="0.25">
      <c r="A58" s="8" t="s">
        <v>153</v>
      </c>
      <c r="B58" s="15">
        <f>October!B58-September!B58</f>
        <v>518</v>
      </c>
      <c r="C58" s="15">
        <f>October!C58-September!C58</f>
        <v>168</v>
      </c>
      <c r="D58" s="15">
        <f>October!D58-September!D58</f>
        <v>37</v>
      </c>
      <c r="E58" s="15">
        <f>October!E58-September!E58</f>
        <v>185</v>
      </c>
      <c r="F58" s="15">
        <f t="shared" si="0"/>
        <v>908</v>
      </c>
    </row>
    <row r="59" spans="1:6" x14ac:dyDescent="0.25">
      <c r="A59" s="8" t="s">
        <v>154</v>
      </c>
      <c r="B59" s="15">
        <f>October!B59-September!B59</f>
        <v>1904</v>
      </c>
      <c r="C59" s="15">
        <f>October!C59-September!C59</f>
        <v>368</v>
      </c>
      <c r="D59" s="15">
        <f>October!D59-September!D59</f>
        <v>173</v>
      </c>
      <c r="E59" s="15">
        <f>October!E59-September!E59</f>
        <v>745</v>
      </c>
      <c r="F59" s="15">
        <f t="shared" si="0"/>
        <v>3190</v>
      </c>
    </row>
    <row r="60" spans="1:6" x14ac:dyDescent="0.25">
      <c r="A60" s="8" t="s">
        <v>155</v>
      </c>
      <c r="B60" s="15">
        <f>October!B60-September!B60</f>
        <v>1964</v>
      </c>
      <c r="C60" s="15">
        <f>October!C60-September!C60</f>
        <v>607</v>
      </c>
      <c r="D60" s="15">
        <f>October!D60-September!D60</f>
        <v>253</v>
      </c>
      <c r="E60" s="15">
        <f>October!E60-September!E60</f>
        <v>1128</v>
      </c>
      <c r="F60" s="15">
        <f t="shared" si="0"/>
        <v>3952</v>
      </c>
    </row>
    <row r="61" spans="1:6" x14ac:dyDescent="0.25">
      <c r="A61" s="8" t="s">
        <v>156</v>
      </c>
      <c r="B61" s="15">
        <f>October!B61-September!B61</f>
        <v>1280</v>
      </c>
      <c r="C61" s="15">
        <f>October!C61-September!C61</f>
        <v>470</v>
      </c>
      <c r="D61" s="15">
        <f>October!D61-September!D61</f>
        <v>322</v>
      </c>
      <c r="E61" s="15">
        <f>October!E61-September!E61</f>
        <v>462</v>
      </c>
      <c r="F61" s="15">
        <f t="shared" si="0"/>
        <v>2534</v>
      </c>
    </row>
    <row r="62" spans="1:6" x14ac:dyDescent="0.25">
      <c r="A62" s="8" t="s">
        <v>157</v>
      </c>
      <c r="B62" s="15">
        <f>October!B62-September!B62</f>
        <v>2266</v>
      </c>
      <c r="C62" s="15">
        <f>October!C62-September!C62</f>
        <v>509</v>
      </c>
      <c r="D62" s="15">
        <f>October!D62-September!D62</f>
        <v>252</v>
      </c>
      <c r="E62" s="15">
        <f>October!E62-September!E62</f>
        <v>1160</v>
      </c>
      <c r="F62" s="15">
        <f t="shared" si="0"/>
        <v>4187</v>
      </c>
    </row>
    <row r="63" spans="1:6" x14ac:dyDescent="0.25">
      <c r="A63" s="8" t="s">
        <v>158</v>
      </c>
      <c r="B63" s="15">
        <f>October!B63-September!B63</f>
        <v>1709</v>
      </c>
      <c r="C63" s="15">
        <f>October!C63-September!C63</f>
        <v>1215</v>
      </c>
      <c r="D63" s="15">
        <f>October!D63-September!D63</f>
        <v>326</v>
      </c>
      <c r="E63" s="15">
        <f>October!E63-September!E63</f>
        <v>1265</v>
      </c>
      <c r="F63" s="15">
        <f t="shared" si="0"/>
        <v>4515</v>
      </c>
    </row>
    <row r="64" spans="1:6" x14ac:dyDescent="0.25">
      <c r="A64" s="8" t="s">
        <v>159</v>
      </c>
      <c r="B64" s="15">
        <f>October!B64-September!B64</f>
        <v>595</v>
      </c>
      <c r="C64" s="15">
        <f>October!C64-September!C64</f>
        <v>86</v>
      </c>
      <c r="D64" s="15">
        <f>October!D64-September!D64</f>
        <v>93</v>
      </c>
      <c r="E64" s="15">
        <f>October!E64-September!E64</f>
        <v>262</v>
      </c>
      <c r="F64" s="15">
        <f t="shared" si="0"/>
        <v>1036</v>
      </c>
    </row>
    <row r="65" spans="1:6" x14ac:dyDescent="0.25">
      <c r="A65" s="8" t="s">
        <v>160</v>
      </c>
      <c r="B65" s="15">
        <f>October!B65-September!B65</f>
        <v>421</v>
      </c>
      <c r="C65" s="15">
        <f>October!C65-September!C65</f>
        <v>116</v>
      </c>
      <c r="D65" s="15">
        <f>October!D65-September!D65</f>
        <v>23</v>
      </c>
      <c r="E65" s="15">
        <f>October!E65-September!E65</f>
        <v>129</v>
      </c>
      <c r="F65" s="15">
        <f t="shared" si="0"/>
        <v>689</v>
      </c>
    </row>
    <row r="66" spans="1:6" x14ac:dyDescent="0.25">
      <c r="A66" s="8" t="s">
        <v>161</v>
      </c>
      <c r="B66" s="15">
        <f>October!B66-September!B66</f>
        <v>316</v>
      </c>
      <c r="C66" s="15">
        <f>October!C66-September!C66</f>
        <v>194</v>
      </c>
      <c r="D66" s="15">
        <f>October!D66-September!D66</f>
        <v>6</v>
      </c>
      <c r="E66" s="15">
        <f>October!E66-September!E66</f>
        <v>105</v>
      </c>
      <c r="F66" s="15">
        <f t="shared" si="0"/>
        <v>621</v>
      </c>
    </row>
    <row r="67" spans="1:6" x14ac:dyDescent="0.25">
      <c r="A67" s="8" t="s">
        <v>162</v>
      </c>
      <c r="B67" s="15">
        <f>October!B67-September!B67</f>
        <v>144</v>
      </c>
      <c r="C67" s="15">
        <f>October!C67-September!C67</f>
        <v>24</v>
      </c>
      <c r="D67" s="15">
        <f>October!D67-September!D67</f>
        <v>8</v>
      </c>
      <c r="E67" s="15">
        <f>October!E67-September!E67</f>
        <v>17</v>
      </c>
      <c r="F67" s="15">
        <f t="shared" si="0"/>
        <v>193</v>
      </c>
    </row>
    <row r="68" spans="1:6" x14ac:dyDescent="0.25">
      <c r="A68" s="8" t="s">
        <v>163</v>
      </c>
      <c r="B68" s="15">
        <f>October!B68-September!B68</f>
        <v>4060</v>
      </c>
      <c r="C68" s="15">
        <f>October!C68-September!C68</f>
        <v>2312</v>
      </c>
      <c r="D68" s="15">
        <f>October!D68-September!D68</f>
        <v>542</v>
      </c>
      <c r="E68" s="15">
        <f>October!E68-September!E68</f>
        <v>2832</v>
      </c>
      <c r="F68" s="15">
        <f t="shared" si="0"/>
        <v>9746</v>
      </c>
    </row>
    <row r="69" spans="1:6" x14ac:dyDescent="0.25">
      <c r="A69" s="8" t="s">
        <v>164</v>
      </c>
      <c r="B69" s="15">
        <f>October!B69-September!B69</f>
        <v>274</v>
      </c>
      <c r="C69" s="15">
        <f>October!C69-September!C69</f>
        <v>86</v>
      </c>
      <c r="D69" s="15">
        <f>October!D69-September!D69</f>
        <v>29</v>
      </c>
      <c r="E69" s="15">
        <f>October!E69-September!E69</f>
        <v>118</v>
      </c>
      <c r="F69" s="15">
        <f t="shared" si="0"/>
        <v>507</v>
      </c>
    </row>
    <row r="70" spans="1:6" x14ac:dyDescent="0.25">
      <c r="A70" s="8" t="s">
        <v>165</v>
      </c>
      <c r="B70" s="15">
        <f>October!B70-September!B70</f>
        <v>931</v>
      </c>
      <c r="C70" s="15">
        <f>October!C70-September!C70</f>
        <v>123</v>
      </c>
      <c r="D70" s="15">
        <f>October!D70-September!D70</f>
        <v>80</v>
      </c>
      <c r="E70" s="15">
        <f>October!E70-September!E70</f>
        <v>262</v>
      </c>
      <c r="F70" s="15">
        <f t="shared" ref="F70:F71" si="1">SUM(B70:E70)</f>
        <v>1396</v>
      </c>
    </row>
    <row r="71" spans="1:6" ht="15.75" thickBot="1" x14ac:dyDescent="0.3">
      <c r="A71" s="8" t="s">
        <v>166</v>
      </c>
      <c r="B71" s="15">
        <f>October!B71-September!B71</f>
        <v>173</v>
      </c>
      <c r="C71" s="15">
        <f>October!C71-September!C71</f>
        <v>21</v>
      </c>
      <c r="D71" s="15">
        <f>October!D71-September!D71</f>
        <v>19</v>
      </c>
      <c r="E71" s="15">
        <f>October!E71-September!E71</f>
        <v>4</v>
      </c>
      <c r="F71" s="15">
        <f t="shared" si="1"/>
        <v>217</v>
      </c>
    </row>
    <row r="72" spans="1:6" ht="16.5" thickTop="1" thickBot="1" x14ac:dyDescent="0.3">
      <c r="A72" s="2" t="s">
        <v>0</v>
      </c>
      <c r="B72" s="6">
        <f>SUM(B5:B71)</f>
        <v>136671</v>
      </c>
      <c r="C72" s="6">
        <f>SUM(C5:C71)</f>
        <v>79445</v>
      </c>
      <c r="D72" s="6">
        <f>SUM(D5:D71)</f>
        <v>17908</v>
      </c>
      <c r="E72" s="6">
        <f>SUM(E5:E71)</f>
        <v>98115</v>
      </c>
      <c r="F72" s="6">
        <f>SUM(F5:F71)</f>
        <v>332139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-48743</v>
      </c>
      <c r="C5" s="15">
        <f>November!C5-October!C5</f>
        <v>-78384</v>
      </c>
      <c r="D5" s="15">
        <f>November!D5-October!D5</f>
        <v>-4913</v>
      </c>
      <c r="E5" s="15">
        <f>November!E5-October!E5</f>
        <v>-39803</v>
      </c>
      <c r="F5" s="14">
        <f>SUM(B5:E5)</f>
        <v>-171843</v>
      </c>
    </row>
    <row r="6" spans="1:6" x14ac:dyDescent="0.25">
      <c r="A6" s="8" t="s">
        <v>101</v>
      </c>
      <c r="B6" s="15">
        <f>November!B6-October!B6</f>
        <v>-12770</v>
      </c>
      <c r="C6" s="15">
        <f>November!C6-October!C6</f>
        <v>-3629</v>
      </c>
      <c r="D6" s="15">
        <f>November!D6-October!D6</f>
        <v>-413</v>
      </c>
      <c r="E6" s="15">
        <f>November!E6-October!E6</f>
        <v>-2378</v>
      </c>
      <c r="F6" s="14">
        <f t="shared" ref="F6:F69" si="0">SUM(B6:E6)</f>
        <v>-19190</v>
      </c>
    </row>
    <row r="7" spans="1:6" x14ac:dyDescent="0.25">
      <c r="A7" s="8" t="s">
        <v>102</v>
      </c>
      <c r="B7" s="15">
        <f>November!B7-October!B7</f>
        <v>-75467</v>
      </c>
      <c r="C7" s="15">
        <f>November!C7-October!C7</f>
        <v>-26580</v>
      </c>
      <c r="D7" s="15">
        <f>November!D7-October!D7</f>
        <v>-4569</v>
      </c>
      <c r="E7" s="15">
        <f>November!E7-October!E7</f>
        <v>-28146</v>
      </c>
      <c r="F7" s="14">
        <f t="shared" si="0"/>
        <v>-134762</v>
      </c>
    </row>
    <row r="8" spans="1:6" x14ac:dyDescent="0.25">
      <c r="A8" s="8" t="s">
        <v>103</v>
      </c>
      <c r="B8" s="15">
        <f>November!B8-October!B8</f>
        <v>-11111</v>
      </c>
      <c r="C8" s="15">
        <f>November!C8-October!C8</f>
        <v>-4336</v>
      </c>
      <c r="D8" s="15">
        <f>November!D8-October!D8</f>
        <v>-390</v>
      </c>
      <c r="E8" s="15">
        <f>November!E8-October!E8</f>
        <v>-2664</v>
      </c>
      <c r="F8" s="14">
        <f t="shared" si="0"/>
        <v>-18501</v>
      </c>
    </row>
    <row r="9" spans="1:6" x14ac:dyDescent="0.25">
      <c r="A9" s="8" t="s">
        <v>104</v>
      </c>
      <c r="B9" s="15">
        <f>November!B9-October!B9</f>
        <v>-202826</v>
      </c>
      <c r="C9" s="15">
        <f>November!C9-October!C9</f>
        <v>-117777</v>
      </c>
      <c r="D9" s="15">
        <f>November!D9-October!D9</f>
        <v>-16330</v>
      </c>
      <c r="E9" s="15">
        <f>November!E9-October!E9</f>
        <v>-111904</v>
      </c>
      <c r="F9" s="14">
        <f t="shared" si="0"/>
        <v>-448837</v>
      </c>
    </row>
    <row r="10" spans="1:6" x14ac:dyDescent="0.25">
      <c r="A10" s="8" t="s">
        <v>105</v>
      </c>
      <c r="B10" s="15">
        <f>November!B10-October!B10</f>
        <v>-272462</v>
      </c>
      <c r="C10" s="15">
        <f>November!C10-October!C10</f>
        <v>-520478</v>
      </c>
      <c r="D10" s="15">
        <f>November!D10-October!D10</f>
        <v>-28084</v>
      </c>
      <c r="E10" s="15">
        <f>November!E10-October!E10</f>
        <v>-342021</v>
      </c>
      <c r="F10" s="14">
        <f t="shared" si="0"/>
        <v>-1163045</v>
      </c>
    </row>
    <row r="11" spans="1:6" x14ac:dyDescent="0.25">
      <c r="A11" s="8" t="s">
        <v>106</v>
      </c>
      <c r="B11" s="15">
        <f>November!B11-October!B11</f>
        <v>-4914</v>
      </c>
      <c r="C11" s="15">
        <f>November!C11-October!C11</f>
        <v>-2425</v>
      </c>
      <c r="D11" s="15">
        <f>November!D11-October!D11</f>
        <v>-88</v>
      </c>
      <c r="E11" s="15">
        <f>November!E11-October!E11</f>
        <v>-916</v>
      </c>
      <c r="F11" s="14">
        <f t="shared" si="0"/>
        <v>-8343</v>
      </c>
    </row>
    <row r="12" spans="1:6" x14ac:dyDescent="0.25">
      <c r="A12" s="8" t="s">
        <v>107</v>
      </c>
      <c r="B12" s="15">
        <f>November!B12-October!B12</f>
        <v>-80452</v>
      </c>
      <c r="C12" s="15">
        <f>November!C12-October!C12</f>
        <v>-32432</v>
      </c>
      <c r="D12" s="15">
        <f>November!D12-October!D12</f>
        <v>-5867</v>
      </c>
      <c r="E12" s="15">
        <f>November!E12-October!E12</f>
        <v>-37924</v>
      </c>
      <c r="F12" s="14">
        <f t="shared" si="0"/>
        <v>-156675</v>
      </c>
    </row>
    <row r="13" spans="1:6" x14ac:dyDescent="0.25">
      <c r="A13" s="8" t="s">
        <v>108</v>
      </c>
      <c r="B13" s="15">
        <f>November!B13-October!B13</f>
        <v>-69188</v>
      </c>
      <c r="C13" s="15">
        <f>November!C13-October!C13</f>
        <v>-22609</v>
      </c>
      <c r="D13" s="15">
        <f>November!D13-October!D13</f>
        <v>-4027</v>
      </c>
      <c r="E13" s="15">
        <f>November!E13-October!E13</f>
        <v>-25073</v>
      </c>
      <c r="F13" s="14">
        <f t="shared" si="0"/>
        <v>-120897</v>
      </c>
    </row>
    <row r="14" spans="1:6" x14ac:dyDescent="0.25">
      <c r="A14" s="8" t="s">
        <v>109</v>
      </c>
      <c r="B14" s="15">
        <f>November!B14-October!B14</f>
        <v>-88371</v>
      </c>
      <c r="C14" s="15">
        <f>November!C14-October!C14</f>
        <v>-32036</v>
      </c>
      <c r="D14" s="15">
        <f>November!D14-October!D14</f>
        <v>-5223</v>
      </c>
      <c r="E14" s="15">
        <f>November!E14-October!E14</f>
        <v>-32481</v>
      </c>
      <c r="F14" s="14">
        <f t="shared" si="0"/>
        <v>-158111</v>
      </c>
    </row>
    <row r="15" spans="1:6" x14ac:dyDescent="0.25">
      <c r="A15" s="8" t="s">
        <v>110</v>
      </c>
      <c r="B15" s="15">
        <f>November!B15-October!B15</f>
        <v>-143420</v>
      </c>
      <c r="C15" s="15">
        <f>November!C15-October!C15</f>
        <v>-53735</v>
      </c>
      <c r="D15" s="15">
        <f>November!D15-October!D15</f>
        <v>-7097</v>
      </c>
      <c r="E15" s="15">
        <f>November!E15-October!E15</f>
        <v>-62002</v>
      </c>
      <c r="F15" s="14">
        <f t="shared" si="0"/>
        <v>-266254</v>
      </c>
    </row>
    <row r="16" spans="1:6" x14ac:dyDescent="0.25">
      <c r="A16" s="8" t="s">
        <v>111</v>
      </c>
      <c r="B16" s="15">
        <f>November!B16-October!B16</f>
        <v>-24220</v>
      </c>
      <c r="C16" s="15">
        <f>November!C16-October!C16</f>
        <v>-10339</v>
      </c>
      <c r="D16" s="15">
        <f>November!D16-October!D16</f>
        <v>-1167</v>
      </c>
      <c r="E16" s="15">
        <f>November!E16-October!E16</f>
        <v>-6899</v>
      </c>
      <c r="F16" s="14">
        <f t="shared" si="0"/>
        <v>-42625</v>
      </c>
    </row>
    <row r="17" spans="1:6" x14ac:dyDescent="0.25">
      <c r="A17" s="8" t="s">
        <v>112</v>
      </c>
      <c r="B17" s="15">
        <f>November!B17-October!B17</f>
        <v>-8966</v>
      </c>
      <c r="C17" s="15">
        <f>November!C17-October!C17</f>
        <v>-5711</v>
      </c>
      <c r="D17" s="15">
        <f>November!D17-October!D17</f>
        <v>-458</v>
      </c>
      <c r="E17" s="15">
        <f>November!E17-October!E17</f>
        <v>-4619</v>
      </c>
      <c r="F17" s="14">
        <f t="shared" si="0"/>
        <v>-19754</v>
      </c>
    </row>
    <row r="18" spans="1:6" x14ac:dyDescent="0.25">
      <c r="A18" s="8" t="s">
        <v>113</v>
      </c>
      <c r="B18" s="15">
        <f>November!B18-October!B18</f>
        <v>-7080</v>
      </c>
      <c r="C18" s="15">
        <f>November!C18-October!C18</f>
        <v>-2213</v>
      </c>
      <c r="D18" s="15">
        <f>November!D18-October!D18</f>
        <v>-232</v>
      </c>
      <c r="E18" s="15">
        <f>November!E18-October!E18</f>
        <v>-1748</v>
      </c>
      <c r="F18" s="14">
        <f t="shared" si="0"/>
        <v>-11273</v>
      </c>
    </row>
    <row r="19" spans="1:6" x14ac:dyDescent="0.25">
      <c r="A19" s="8" t="s">
        <v>114</v>
      </c>
      <c r="B19" s="15">
        <f>November!B19-October!B19</f>
        <v>-239328</v>
      </c>
      <c r="C19" s="15">
        <f>November!C19-October!C19</f>
        <v>-252062</v>
      </c>
      <c r="D19" s="15">
        <f>November!D19-October!D19</f>
        <v>-21030</v>
      </c>
      <c r="E19" s="15">
        <f>November!E19-October!E19</f>
        <v>-147396</v>
      </c>
      <c r="F19" s="14">
        <f t="shared" si="0"/>
        <v>-659816</v>
      </c>
    </row>
    <row r="20" spans="1:6" x14ac:dyDescent="0.25">
      <c r="A20" s="8" t="s">
        <v>115</v>
      </c>
      <c r="B20" s="15">
        <f>November!B20-October!B20</f>
        <v>-101126</v>
      </c>
      <c r="C20" s="15">
        <f>November!C20-October!C20</f>
        <v>-65422</v>
      </c>
      <c r="D20" s="15">
        <f>November!D20-October!D20</f>
        <v>-6598</v>
      </c>
      <c r="E20" s="15">
        <f>November!E20-October!E20</f>
        <v>-44650</v>
      </c>
      <c r="F20" s="14">
        <f t="shared" si="0"/>
        <v>-217796</v>
      </c>
    </row>
    <row r="21" spans="1:6" x14ac:dyDescent="0.25">
      <c r="A21" s="8" t="s">
        <v>116</v>
      </c>
      <c r="B21" s="15">
        <f>November!B21-October!B21</f>
        <v>-48179</v>
      </c>
      <c r="C21" s="15">
        <f>November!C21-October!C21</f>
        <v>-24217</v>
      </c>
      <c r="D21" s="15">
        <f>November!D21-October!D21</f>
        <v>-3411</v>
      </c>
      <c r="E21" s="15">
        <f>November!E21-October!E21</f>
        <v>-22085</v>
      </c>
      <c r="F21" s="14">
        <f t="shared" si="0"/>
        <v>-97892</v>
      </c>
    </row>
    <row r="22" spans="1:6" x14ac:dyDescent="0.25">
      <c r="A22" s="8" t="s">
        <v>117</v>
      </c>
      <c r="B22" s="15">
        <f>November!B22-October!B22</f>
        <v>-4011</v>
      </c>
      <c r="C22" s="15">
        <f>November!C22-October!C22</f>
        <v>-2321</v>
      </c>
      <c r="D22" s="15">
        <f>November!D22-October!D22</f>
        <v>-267</v>
      </c>
      <c r="E22" s="15">
        <f>November!E22-October!E22</f>
        <v>-1080</v>
      </c>
      <c r="F22" s="14">
        <f t="shared" si="0"/>
        <v>-7679</v>
      </c>
    </row>
    <row r="23" spans="1:6" x14ac:dyDescent="0.25">
      <c r="A23" s="8" t="s">
        <v>118</v>
      </c>
      <c r="B23" s="15">
        <f>November!B23-October!B23</f>
        <v>-5763</v>
      </c>
      <c r="C23" s="15">
        <f>November!C23-October!C23</f>
        <v>-18434</v>
      </c>
      <c r="D23" s="15">
        <f>November!D23-October!D23</f>
        <v>-422</v>
      </c>
      <c r="E23" s="15">
        <f>November!E23-October!E23</f>
        <v>-2890</v>
      </c>
      <c r="F23" s="14">
        <f t="shared" si="0"/>
        <v>-27509</v>
      </c>
    </row>
    <row r="24" spans="1:6" x14ac:dyDescent="0.25">
      <c r="A24" s="8" t="s">
        <v>119</v>
      </c>
      <c r="B24" s="15">
        <f>November!B24-October!B24</f>
        <v>-9070</v>
      </c>
      <c r="C24" s="15">
        <f>November!C24-October!C24</f>
        <v>-2012</v>
      </c>
      <c r="D24" s="15">
        <f>November!D24-October!D24</f>
        <v>-370</v>
      </c>
      <c r="E24" s="15">
        <f>November!E24-October!E24</f>
        <v>-1879</v>
      </c>
      <c r="F24" s="14">
        <f t="shared" si="0"/>
        <v>-13331</v>
      </c>
    </row>
    <row r="25" spans="1:6" x14ac:dyDescent="0.25">
      <c r="A25" s="8" t="s">
        <v>120</v>
      </c>
      <c r="B25" s="15">
        <f>November!B25-October!B25</f>
        <v>-4061</v>
      </c>
      <c r="C25" s="15">
        <f>November!C25-October!C25</f>
        <v>-1620</v>
      </c>
      <c r="D25" s="15">
        <f>November!D25-October!D25</f>
        <v>-195</v>
      </c>
      <c r="E25" s="15">
        <f>November!E25-October!E25</f>
        <v>-1224</v>
      </c>
      <c r="F25" s="14">
        <f t="shared" si="0"/>
        <v>-7100</v>
      </c>
    </row>
    <row r="26" spans="1:6" x14ac:dyDescent="0.25">
      <c r="A26" s="8" t="s">
        <v>121</v>
      </c>
      <c r="B26" s="15">
        <f>November!B26-October!B26</f>
        <v>-6981</v>
      </c>
      <c r="C26" s="15">
        <f>November!C26-October!C26</f>
        <v>-2610</v>
      </c>
      <c r="D26" s="15">
        <f>November!D26-October!D26</f>
        <v>-334</v>
      </c>
      <c r="E26" s="15">
        <f>November!E26-October!E26</f>
        <v>-1514</v>
      </c>
      <c r="F26" s="14">
        <f t="shared" si="0"/>
        <v>-11439</v>
      </c>
    </row>
    <row r="27" spans="1:6" x14ac:dyDescent="0.25">
      <c r="A27" s="8" t="s">
        <v>122</v>
      </c>
      <c r="B27" s="15">
        <f>November!B27-October!B27</f>
        <v>-3663</v>
      </c>
      <c r="C27" s="15">
        <f>November!C27-October!C27</f>
        <v>-2512</v>
      </c>
      <c r="D27" s="15">
        <f>November!D27-October!D27</f>
        <v>-168</v>
      </c>
      <c r="E27" s="15">
        <f>November!E27-October!E27</f>
        <v>-896</v>
      </c>
      <c r="F27" s="14">
        <f t="shared" si="0"/>
        <v>-7239</v>
      </c>
    </row>
    <row r="28" spans="1:6" x14ac:dyDescent="0.25">
      <c r="A28" s="8" t="s">
        <v>123</v>
      </c>
      <c r="B28" s="15">
        <f>November!B28-October!B28</f>
        <v>-7052</v>
      </c>
      <c r="C28" s="15">
        <f>November!C28-October!C28</f>
        <v>-3140</v>
      </c>
      <c r="D28" s="15">
        <f>November!D28-October!D28</f>
        <v>-282</v>
      </c>
      <c r="E28" s="15">
        <f>November!E28-October!E28</f>
        <v>-2644</v>
      </c>
      <c r="F28" s="14">
        <f t="shared" si="0"/>
        <v>-13118</v>
      </c>
    </row>
    <row r="29" spans="1:6" x14ac:dyDescent="0.25">
      <c r="A29" s="8" t="s">
        <v>124</v>
      </c>
      <c r="B29" s="15">
        <f>November!B29-October!B29</f>
        <v>-8597</v>
      </c>
      <c r="C29" s="15">
        <f>November!C29-October!C29</f>
        <v>-4921</v>
      </c>
      <c r="D29" s="15">
        <f>November!D29-October!D29</f>
        <v>-417</v>
      </c>
      <c r="E29" s="15">
        <f>November!E29-October!E29</f>
        <v>-3252</v>
      </c>
      <c r="F29" s="14">
        <f t="shared" si="0"/>
        <v>-17187</v>
      </c>
    </row>
    <row r="30" spans="1:6" x14ac:dyDescent="0.25">
      <c r="A30" s="8" t="s">
        <v>125</v>
      </c>
      <c r="B30" s="15">
        <f>November!B30-October!B30</f>
        <v>-70842</v>
      </c>
      <c r="C30" s="15">
        <f>November!C30-October!C30</f>
        <v>-34451</v>
      </c>
      <c r="D30" s="15">
        <f>November!D30-October!D30</f>
        <v>-5209</v>
      </c>
      <c r="E30" s="15">
        <f>November!E30-October!E30</f>
        <v>-34654</v>
      </c>
      <c r="F30" s="14">
        <f t="shared" si="0"/>
        <v>-145156</v>
      </c>
    </row>
    <row r="31" spans="1:6" x14ac:dyDescent="0.25">
      <c r="A31" s="8" t="s">
        <v>126</v>
      </c>
      <c r="B31" s="15">
        <f>November!B31-October!B31</f>
        <v>-34642</v>
      </c>
      <c r="C31" s="15">
        <f>November!C31-October!C31</f>
        <v>-15004</v>
      </c>
      <c r="D31" s="15">
        <f>November!D31-October!D31</f>
        <v>-2027</v>
      </c>
      <c r="E31" s="15">
        <f>November!E31-October!E31</f>
        <v>-13587</v>
      </c>
      <c r="F31" s="14">
        <f t="shared" si="0"/>
        <v>-65260</v>
      </c>
    </row>
    <row r="32" spans="1:6" x14ac:dyDescent="0.25">
      <c r="A32" s="8" t="s">
        <v>127</v>
      </c>
      <c r="B32" s="15">
        <f>November!B32-October!B32</f>
        <v>-300115</v>
      </c>
      <c r="C32" s="15">
        <f>November!C32-October!C32</f>
        <v>-304246</v>
      </c>
      <c r="D32" s="15">
        <f>November!D32-October!D32</f>
        <v>-27069</v>
      </c>
      <c r="E32" s="15">
        <f>November!E32-October!E32</f>
        <v>-247369</v>
      </c>
      <c r="F32" s="14">
        <f t="shared" si="0"/>
        <v>-878799</v>
      </c>
    </row>
    <row r="33" spans="1:6" x14ac:dyDescent="0.25">
      <c r="A33" s="8" t="s">
        <v>128</v>
      </c>
      <c r="B33" s="15">
        <f>November!B33-October!B33</f>
        <v>-7696</v>
      </c>
      <c r="C33" s="15">
        <f>November!C33-October!C33</f>
        <v>-1503</v>
      </c>
      <c r="D33" s="15">
        <f>November!D33-October!D33</f>
        <v>-228</v>
      </c>
      <c r="E33" s="15">
        <f>November!E33-October!E33</f>
        <v>-1123</v>
      </c>
      <c r="F33" s="14">
        <f t="shared" si="0"/>
        <v>-10550</v>
      </c>
    </row>
    <row r="34" spans="1:6" x14ac:dyDescent="0.25">
      <c r="A34" s="8" t="s">
        <v>129</v>
      </c>
      <c r="B34" s="15">
        <f>November!B34-October!B34</f>
        <v>-62371</v>
      </c>
      <c r="C34" s="15">
        <f>November!C34-October!C34</f>
        <v>-28412</v>
      </c>
      <c r="D34" s="15">
        <f>November!D34-October!D34</f>
        <v>-4254</v>
      </c>
      <c r="E34" s="15">
        <f>November!E34-October!E34</f>
        <v>-26942</v>
      </c>
      <c r="F34" s="14">
        <f t="shared" si="0"/>
        <v>-121979</v>
      </c>
    </row>
    <row r="35" spans="1:6" x14ac:dyDescent="0.25">
      <c r="A35" s="8" t="s">
        <v>130</v>
      </c>
      <c r="B35" s="15">
        <f>November!B35-October!B35</f>
        <v>-15672</v>
      </c>
      <c r="C35" s="15">
        <f>November!C35-October!C35</f>
        <v>-8655</v>
      </c>
      <c r="D35" s="15">
        <f>November!D35-October!D35</f>
        <v>-480</v>
      </c>
      <c r="E35" s="15">
        <f>November!E35-October!E35</f>
        <v>-2769</v>
      </c>
      <c r="F35" s="14">
        <f t="shared" si="0"/>
        <v>-27576</v>
      </c>
    </row>
    <row r="36" spans="1:6" x14ac:dyDescent="0.25">
      <c r="A36" s="8" t="s">
        <v>131</v>
      </c>
      <c r="B36" s="15">
        <f>November!B36-October!B36</f>
        <v>-4578</v>
      </c>
      <c r="C36" s="15">
        <f>November!C36-October!C36</f>
        <v>-4109</v>
      </c>
      <c r="D36" s="15">
        <f>November!D36-October!D36</f>
        <v>-165</v>
      </c>
      <c r="E36" s="15">
        <f>November!E36-October!E36</f>
        <v>-1207</v>
      </c>
      <c r="F36" s="14">
        <f t="shared" si="0"/>
        <v>-10059</v>
      </c>
    </row>
    <row r="37" spans="1:6" x14ac:dyDescent="0.25">
      <c r="A37" s="8" t="s">
        <v>132</v>
      </c>
      <c r="B37" s="15">
        <f>November!B37-October!B37</f>
        <v>-3376</v>
      </c>
      <c r="C37" s="15">
        <f>November!C37-October!C37</f>
        <v>-676</v>
      </c>
      <c r="D37" s="15">
        <f>November!D37-October!D37</f>
        <v>-70</v>
      </c>
      <c r="E37" s="15">
        <f>November!E37-October!E37</f>
        <v>-313</v>
      </c>
      <c r="F37" s="14">
        <f t="shared" si="0"/>
        <v>-4435</v>
      </c>
    </row>
    <row r="38" spans="1:6" x14ac:dyDescent="0.25">
      <c r="A38" s="8" t="s">
        <v>133</v>
      </c>
      <c r="B38" s="15">
        <f>November!B38-October!B38</f>
        <v>-126398</v>
      </c>
      <c r="C38" s="15">
        <f>November!C38-October!C38</f>
        <v>-67021</v>
      </c>
      <c r="D38" s="15">
        <f>November!D38-October!D38</f>
        <v>-8528</v>
      </c>
      <c r="E38" s="15">
        <f>November!E38-October!E38</f>
        <v>-64531</v>
      </c>
      <c r="F38" s="14">
        <f t="shared" si="0"/>
        <v>-266478</v>
      </c>
    </row>
    <row r="39" spans="1:6" x14ac:dyDescent="0.25">
      <c r="A39" s="8" t="s">
        <v>134</v>
      </c>
      <c r="B39" s="15">
        <f>November!B39-October!B39</f>
        <v>-238937</v>
      </c>
      <c r="C39" s="15">
        <f>November!C39-October!C39</f>
        <v>-112478</v>
      </c>
      <c r="D39" s="15">
        <f>November!D39-October!D39</f>
        <v>-14772</v>
      </c>
      <c r="E39" s="15">
        <f>November!E39-October!E39</f>
        <v>-133785</v>
      </c>
      <c r="F39" s="14">
        <f t="shared" si="0"/>
        <v>-499972</v>
      </c>
    </row>
    <row r="40" spans="1:6" x14ac:dyDescent="0.25">
      <c r="A40" s="8" t="s">
        <v>135</v>
      </c>
      <c r="B40" s="15">
        <f>November!B40-October!B40</f>
        <v>-57643</v>
      </c>
      <c r="C40" s="15">
        <f>November!C40-October!C40</f>
        <v>-100021</v>
      </c>
      <c r="D40" s="15">
        <f>November!D40-October!D40</f>
        <v>-5447</v>
      </c>
      <c r="E40" s="15">
        <f>November!E40-October!E40</f>
        <v>-41668</v>
      </c>
      <c r="F40" s="14">
        <f t="shared" si="0"/>
        <v>-204779</v>
      </c>
    </row>
    <row r="41" spans="1:6" x14ac:dyDescent="0.25">
      <c r="A41" s="8" t="s">
        <v>136</v>
      </c>
      <c r="B41" s="15">
        <f>November!B41-October!B41</f>
        <v>-18247</v>
      </c>
      <c r="C41" s="15">
        <f>November!C41-October!C41</f>
        <v>-6641</v>
      </c>
      <c r="D41" s="15">
        <f>November!D41-October!D41</f>
        <v>-981</v>
      </c>
      <c r="E41" s="15">
        <f>November!E41-October!E41</f>
        <v>-4528</v>
      </c>
      <c r="F41" s="14">
        <f t="shared" si="0"/>
        <v>-30397</v>
      </c>
    </row>
    <row r="42" spans="1:6" x14ac:dyDescent="0.25">
      <c r="A42" s="8" t="s">
        <v>137</v>
      </c>
      <c r="B42" s="15">
        <f>November!B42-October!B42</f>
        <v>-2722</v>
      </c>
      <c r="C42" s="15">
        <f>November!C42-October!C42</f>
        <v>-1458</v>
      </c>
      <c r="D42" s="15">
        <f>November!D42-October!D42</f>
        <v>-21</v>
      </c>
      <c r="E42" s="15">
        <f>November!E42-October!E42</f>
        <v>-456</v>
      </c>
      <c r="F42" s="14">
        <f t="shared" si="0"/>
        <v>-4657</v>
      </c>
    </row>
    <row r="43" spans="1:6" x14ac:dyDescent="0.25">
      <c r="A43" s="8" t="s">
        <v>138</v>
      </c>
      <c r="B43" s="15">
        <f>November!B43-October!B43</f>
        <v>-5511</v>
      </c>
      <c r="C43" s="15">
        <f>November!C43-October!C43</f>
        <v>-5056</v>
      </c>
      <c r="D43" s="15">
        <f>November!D43-October!D43</f>
        <v>-133</v>
      </c>
      <c r="E43" s="15">
        <f>November!E43-October!E43</f>
        <v>-1544</v>
      </c>
      <c r="F43" s="14">
        <f t="shared" si="0"/>
        <v>-12244</v>
      </c>
    </row>
    <row r="44" spans="1:6" x14ac:dyDescent="0.25">
      <c r="A44" s="8" t="s">
        <v>139</v>
      </c>
      <c r="B44" s="15">
        <f>November!B44-October!B44</f>
        <v>-136772</v>
      </c>
      <c r="C44" s="15">
        <f>November!C44-October!C44</f>
        <v>-71779</v>
      </c>
      <c r="D44" s="15">
        <f>November!D44-October!D44</f>
        <v>-8514</v>
      </c>
      <c r="E44" s="15">
        <f>November!E44-October!E44</f>
        <v>-67704</v>
      </c>
      <c r="F44" s="14">
        <f t="shared" si="0"/>
        <v>-284769</v>
      </c>
    </row>
    <row r="45" spans="1:6" x14ac:dyDescent="0.25">
      <c r="A45" s="8" t="s">
        <v>140</v>
      </c>
      <c r="B45" s="15">
        <f>November!B45-October!B45</f>
        <v>-135201</v>
      </c>
      <c r="C45" s="15">
        <f>November!C45-October!C45</f>
        <v>-71030</v>
      </c>
      <c r="D45" s="15">
        <f>November!D45-October!D45</f>
        <v>-8511</v>
      </c>
      <c r="E45" s="15">
        <f>November!E45-October!E45</f>
        <v>-55094</v>
      </c>
      <c r="F45" s="14">
        <f t="shared" si="0"/>
        <v>-269836</v>
      </c>
    </row>
    <row r="46" spans="1:6" x14ac:dyDescent="0.25">
      <c r="A46" s="8" t="s">
        <v>141</v>
      </c>
      <c r="B46" s="15">
        <f>November!B46-October!B46</f>
        <v>-62388</v>
      </c>
      <c r="C46" s="15">
        <f>November!C46-October!C46</f>
        <v>-25399</v>
      </c>
      <c r="D46" s="15">
        <f>November!D46-October!D46</f>
        <v>-4183</v>
      </c>
      <c r="E46" s="15">
        <f>November!E46-October!E46</f>
        <v>-25756</v>
      </c>
      <c r="F46" s="14">
        <f t="shared" si="0"/>
        <v>-117726</v>
      </c>
    </row>
    <row r="47" spans="1:6" x14ac:dyDescent="0.25">
      <c r="A47" s="8" t="s">
        <v>142</v>
      </c>
      <c r="B47" s="15">
        <f>November!B47-October!B47</f>
        <v>-493888</v>
      </c>
      <c r="C47" s="15">
        <f>November!C47-October!C47</f>
        <v>-526020</v>
      </c>
      <c r="D47" s="15">
        <f>November!D47-October!D47</f>
        <v>-32576</v>
      </c>
      <c r="E47" s="15">
        <f>November!E47-October!E47</f>
        <v>-493815</v>
      </c>
      <c r="F47" s="14">
        <f t="shared" si="0"/>
        <v>-1546299</v>
      </c>
    </row>
    <row r="48" spans="1:6" x14ac:dyDescent="0.25">
      <c r="A48" s="8" t="s">
        <v>143</v>
      </c>
      <c r="B48" s="15">
        <f>November!B48-October!B48</f>
        <v>-24805</v>
      </c>
      <c r="C48" s="15">
        <f>November!C48-October!C48</f>
        <v>-14888</v>
      </c>
      <c r="D48" s="15">
        <f>November!D48-October!D48</f>
        <v>-1762</v>
      </c>
      <c r="E48" s="15">
        <f>November!E48-October!E48</f>
        <v>-12227</v>
      </c>
      <c r="F48" s="14">
        <f t="shared" si="0"/>
        <v>-53682</v>
      </c>
    </row>
    <row r="49" spans="1:6" x14ac:dyDescent="0.25">
      <c r="A49" s="8" t="s">
        <v>144</v>
      </c>
      <c r="B49" s="15">
        <f>November!B49-October!B49</f>
        <v>-47208</v>
      </c>
      <c r="C49" s="15">
        <f>November!C49-October!C49</f>
        <v>-13573</v>
      </c>
      <c r="D49" s="15">
        <f>November!D49-October!D49</f>
        <v>-2721</v>
      </c>
      <c r="E49" s="15">
        <f>November!E49-October!E49</f>
        <v>-14806</v>
      </c>
      <c r="F49" s="14">
        <f t="shared" si="0"/>
        <v>-78308</v>
      </c>
    </row>
    <row r="50" spans="1:6" x14ac:dyDescent="0.25">
      <c r="A50" s="8" t="s">
        <v>145</v>
      </c>
      <c r="B50" s="15">
        <f>November!B50-October!B50</f>
        <v>-87355</v>
      </c>
      <c r="C50" s="15">
        <f>November!C50-October!C50</f>
        <v>-25977</v>
      </c>
      <c r="D50" s="15">
        <f>November!D50-October!D50</f>
        <v>-5025</v>
      </c>
      <c r="E50" s="15">
        <f>November!E50-October!E50</f>
        <v>-34630</v>
      </c>
      <c r="F50" s="14">
        <f t="shared" si="0"/>
        <v>-152987</v>
      </c>
    </row>
    <row r="51" spans="1:6" x14ac:dyDescent="0.25">
      <c r="A51" s="8" t="s">
        <v>146</v>
      </c>
      <c r="B51" s="15">
        <f>November!B51-October!B51</f>
        <v>-12211</v>
      </c>
      <c r="C51" s="15">
        <f>November!C51-October!C51</f>
        <v>-4720</v>
      </c>
      <c r="D51" s="15">
        <f>November!D51-October!D51</f>
        <v>-684</v>
      </c>
      <c r="E51" s="15">
        <f>November!E51-October!E51</f>
        <v>-3516</v>
      </c>
      <c r="F51" s="14">
        <f t="shared" si="0"/>
        <v>-21131</v>
      </c>
    </row>
    <row r="52" spans="1:6" x14ac:dyDescent="0.25">
      <c r="A52" s="8" t="s">
        <v>147</v>
      </c>
      <c r="B52" s="15">
        <f>November!B52-October!B52</f>
        <v>-227788</v>
      </c>
      <c r="C52" s="15">
        <f>November!C52-October!C52</f>
        <v>-336630</v>
      </c>
      <c r="D52" s="15">
        <f>November!D52-October!D52</f>
        <v>-26929</v>
      </c>
      <c r="E52" s="15">
        <f>November!E52-October!E52</f>
        <v>-256768</v>
      </c>
      <c r="F52" s="14">
        <f t="shared" si="0"/>
        <v>-848115</v>
      </c>
    </row>
    <row r="53" spans="1:6" x14ac:dyDescent="0.25">
      <c r="A53" s="8" t="s">
        <v>148</v>
      </c>
      <c r="B53" s="15">
        <f>November!B53-October!B53</f>
        <v>-66087</v>
      </c>
      <c r="C53" s="15">
        <f>November!C53-October!C53</f>
        <v>-86531</v>
      </c>
      <c r="D53" s="15">
        <f>November!D53-October!D53</f>
        <v>-7287</v>
      </c>
      <c r="E53" s="15">
        <f>November!E53-October!E53</f>
        <v>-79604</v>
      </c>
      <c r="F53" s="14">
        <f t="shared" si="0"/>
        <v>-239509</v>
      </c>
    </row>
    <row r="54" spans="1:6" x14ac:dyDescent="0.25">
      <c r="A54" s="8" t="s">
        <v>149</v>
      </c>
      <c r="B54" s="15">
        <f>November!B54-October!B54</f>
        <v>-294937</v>
      </c>
      <c r="C54" s="15">
        <f>November!C54-October!C54</f>
        <v>-335719</v>
      </c>
      <c r="D54" s="15">
        <f>November!D54-October!D54</f>
        <v>-30096</v>
      </c>
      <c r="E54" s="15">
        <f>November!E54-October!E54</f>
        <v>-252271</v>
      </c>
      <c r="F54" s="14">
        <f t="shared" si="0"/>
        <v>-913023</v>
      </c>
    </row>
    <row r="55" spans="1:6" x14ac:dyDescent="0.25">
      <c r="A55" s="8" t="s">
        <v>150</v>
      </c>
      <c r="B55" s="15">
        <f>November!B55-October!B55</f>
        <v>-178177</v>
      </c>
      <c r="C55" s="15">
        <f>November!C55-October!C55</f>
        <v>-105137</v>
      </c>
      <c r="D55" s="15">
        <f>November!D55-October!D55</f>
        <v>-14724</v>
      </c>
      <c r="E55" s="15">
        <f>November!E55-October!E55</f>
        <v>-109017</v>
      </c>
      <c r="F55" s="14">
        <f t="shared" si="0"/>
        <v>-407055</v>
      </c>
    </row>
    <row r="56" spans="1:6" x14ac:dyDescent="0.25">
      <c r="A56" s="8" t="s">
        <v>151</v>
      </c>
      <c r="B56" s="15">
        <f>November!B56-October!B56</f>
        <v>-246995</v>
      </c>
      <c r="C56" s="15">
        <f>November!C56-October!C56</f>
        <v>-210623</v>
      </c>
      <c r="D56" s="15">
        <f>November!D56-October!D56</f>
        <v>-19999</v>
      </c>
      <c r="E56" s="15">
        <f>November!E56-October!E56</f>
        <v>-172077</v>
      </c>
      <c r="F56" s="14">
        <f t="shared" si="0"/>
        <v>-649694</v>
      </c>
    </row>
    <row r="57" spans="1:6" x14ac:dyDescent="0.25">
      <c r="A57" s="8" t="s">
        <v>152</v>
      </c>
      <c r="B57" s="15">
        <f>November!B57-October!B57</f>
        <v>-191603</v>
      </c>
      <c r="C57" s="15">
        <f>November!C57-October!C57</f>
        <v>-140733</v>
      </c>
      <c r="D57" s="15">
        <f>November!D57-October!D57</f>
        <v>-15021</v>
      </c>
      <c r="E57" s="15">
        <f>November!E57-October!E57</f>
        <v>-121581</v>
      </c>
      <c r="F57" s="14">
        <f t="shared" si="0"/>
        <v>-468938</v>
      </c>
    </row>
    <row r="58" spans="1:6" x14ac:dyDescent="0.25">
      <c r="A58" s="8" t="s">
        <v>153</v>
      </c>
      <c r="B58" s="15">
        <f>November!B58-October!B58</f>
        <v>-25487</v>
      </c>
      <c r="C58" s="15">
        <f>November!C58-October!C58</f>
        <v>-11686</v>
      </c>
      <c r="D58" s="15">
        <f>November!D58-October!D58</f>
        <v>-1189</v>
      </c>
      <c r="E58" s="15">
        <f>November!E58-October!E58</f>
        <v>-7688</v>
      </c>
      <c r="F58" s="14">
        <f t="shared" si="0"/>
        <v>-46050</v>
      </c>
    </row>
    <row r="59" spans="1:6" x14ac:dyDescent="0.25">
      <c r="A59" s="8" t="s">
        <v>154</v>
      </c>
      <c r="B59" s="15">
        <f>November!B59-October!B59</f>
        <v>-90015</v>
      </c>
      <c r="C59" s="15">
        <f>November!C59-October!C59</f>
        <v>-22019</v>
      </c>
      <c r="D59" s="15">
        <f>November!D59-October!D59</f>
        <v>-4717</v>
      </c>
      <c r="E59" s="15">
        <f>November!E59-October!E59</f>
        <v>-28500</v>
      </c>
      <c r="F59" s="14">
        <f t="shared" si="0"/>
        <v>-145251</v>
      </c>
    </row>
    <row r="60" spans="1:6" x14ac:dyDescent="0.25">
      <c r="A60" s="8" t="s">
        <v>155</v>
      </c>
      <c r="B60" s="15">
        <f>November!B60-October!B60</f>
        <v>-159410</v>
      </c>
      <c r="C60" s="15">
        <f>November!C60-October!C60</f>
        <v>-87587</v>
      </c>
      <c r="D60" s="15">
        <f>November!D60-October!D60</f>
        <v>-9735</v>
      </c>
      <c r="E60" s="15">
        <f>November!E60-October!E60</f>
        <v>-79279</v>
      </c>
      <c r="F60" s="14">
        <f t="shared" si="0"/>
        <v>-336011</v>
      </c>
    </row>
    <row r="61" spans="1:6" x14ac:dyDescent="0.25">
      <c r="A61" s="8" t="s">
        <v>156</v>
      </c>
      <c r="B61" s="15">
        <f>November!B61-October!B61</f>
        <v>-122489</v>
      </c>
      <c r="C61" s="15">
        <f>November!C61-October!C61</f>
        <v>-113260</v>
      </c>
      <c r="D61" s="15">
        <f>November!D61-October!D61</f>
        <v>-11691</v>
      </c>
      <c r="E61" s="15">
        <f>November!E61-October!E61</f>
        <v>-104433</v>
      </c>
      <c r="F61" s="14">
        <f t="shared" si="0"/>
        <v>-351873</v>
      </c>
    </row>
    <row r="62" spans="1:6" x14ac:dyDescent="0.25">
      <c r="A62" s="8" t="s">
        <v>157</v>
      </c>
      <c r="B62" s="15">
        <f>November!B62-October!B62</f>
        <v>-127974</v>
      </c>
      <c r="C62" s="15">
        <f>November!C62-October!C62</f>
        <v>-49163</v>
      </c>
      <c r="D62" s="15">
        <f>November!D62-October!D62</f>
        <v>-6564</v>
      </c>
      <c r="E62" s="15">
        <f>November!E62-October!E62</f>
        <v>-49101</v>
      </c>
      <c r="F62" s="14">
        <f t="shared" si="0"/>
        <v>-232802</v>
      </c>
    </row>
    <row r="63" spans="1:6" x14ac:dyDescent="0.25">
      <c r="A63" s="8" t="s">
        <v>158</v>
      </c>
      <c r="B63" s="15">
        <f>November!B63-October!B63</f>
        <v>-91475</v>
      </c>
      <c r="C63" s="15">
        <f>November!C63-October!C63</f>
        <v>-84283</v>
      </c>
      <c r="D63" s="15">
        <f>November!D63-October!D63</f>
        <v>-8729</v>
      </c>
      <c r="E63" s="15">
        <f>November!E63-October!E63</f>
        <v>-61429</v>
      </c>
      <c r="F63" s="14">
        <f t="shared" si="0"/>
        <v>-245916</v>
      </c>
    </row>
    <row r="64" spans="1:6" x14ac:dyDescent="0.25">
      <c r="A64" s="8" t="s">
        <v>159</v>
      </c>
      <c r="B64" s="15">
        <f>November!B64-October!B64</f>
        <v>-73950</v>
      </c>
      <c r="C64" s="15">
        <f>November!C64-October!C64</f>
        <v>-24681</v>
      </c>
      <c r="D64" s="15">
        <f>November!D64-October!D64</f>
        <v>-2742</v>
      </c>
      <c r="E64" s="15">
        <f>November!E64-October!E64</f>
        <v>-25131</v>
      </c>
      <c r="F64" s="14">
        <f t="shared" si="0"/>
        <v>-126504</v>
      </c>
    </row>
    <row r="65" spans="1:6" x14ac:dyDescent="0.25">
      <c r="A65" s="8" t="s">
        <v>160</v>
      </c>
      <c r="B65" s="15">
        <f>November!B65-October!B65</f>
        <v>-17002</v>
      </c>
      <c r="C65" s="15">
        <f>November!C65-October!C65</f>
        <v>-5810</v>
      </c>
      <c r="D65" s="15">
        <f>November!D65-October!D65</f>
        <v>-739</v>
      </c>
      <c r="E65" s="15">
        <f>November!E65-October!E65</f>
        <v>-3947</v>
      </c>
      <c r="F65" s="14">
        <f t="shared" si="0"/>
        <v>-27498</v>
      </c>
    </row>
    <row r="66" spans="1:6" x14ac:dyDescent="0.25">
      <c r="A66" s="8" t="s">
        <v>161</v>
      </c>
      <c r="B66" s="15">
        <f>November!B66-October!B66</f>
        <v>-7404</v>
      </c>
      <c r="C66" s="15">
        <f>November!C66-October!C66</f>
        <v>-2961</v>
      </c>
      <c r="D66" s="15">
        <f>November!D66-October!D66</f>
        <v>-211</v>
      </c>
      <c r="E66" s="15">
        <f>November!E66-October!E66</f>
        <v>-1031</v>
      </c>
      <c r="F66" s="14">
        <f t="shared" si="0"/>
        <v>-11607</v>
      </c>
    </row>
    <row r="67" spans="1:6" x14ac:dyDescent="0.25">
      <c r="A67" s="8" t="s">
        <v>162</v>
      </c>
      <c r="B67" s="15">
        <f>November!B67-October!B67</f>
        <v>-5018</v>
      </c>
      <c r="C67" s="15">
        <f>November!C67-October!C67</f>
        <v>-1712</v>
      </c>
      <c r="D67" s="15">
        <f>November!D67-October!D67</f>
        <v>-145</v>
      </c>
      <c r="E67" s="15">
        <f>November!E67-October!E67</f>
        <v>-701</v>
      </c>
      <c r="F67" s="14">
        <f t="shared" si="0"/>
        <v>-7576</v>
      </c>
    </row>
    <row r="68" spans="1:6" x14ac:dyDescent="0.25">
      <c r="A68" s="8" t="s">
        <v>163</v>
      </c>
      <c r="B68" s="15">
        <f>November!B68-October!B68</f>
        <v>-165684</v>
      </c>
      <c r="C68" s="15">
        <f>November!C68-October!C68</f>
        <v>-108497</v>
      </c>
      <c r="D68" s="15">
        <f>November!D68-October!D68</f>
        <v>-13589</v>
      </c>
      <c r="E68" s="15">
        <f>November!E68-October!E68</f>
        <v>-103383</v>
      </c>
      <c r="F68" s="14">
        <f t="shared" si="0"/>
        <v>-391153</v>
      </c>
    </row>
    <row r="69" spans="1:6" x14ac:dyDescent="0.25">
      <c r="A69" s="8" t="s">
        <v>164</v>
      </c>
      <c r="B69" s="15">
        <f>November!B69-October!B69</f>
        <v>-13016</v>
      </c>
      <c r="C69" s="15">
        <f>November!C69-October!C69</f>
        <v>-6331</v>
      </c>
      <c r="D69" s="15">
        <f>November!D69-October!D69</f>
        <v>-710</v>
      </c>
      <c r="E69" s="15">
        <f>November!E69-October!E69</f>
        <v>-4024</v>
      </c>
      <c r="F69" s="14">
        <f t="shared" si="0"/>
        <v>-24081</v>
      </c>
    </row>
    <row r="70" spans="1:6" x14ac:dyDescent="0.25">
      <c r="A70" s="8" t="s">
        <v>165</v>
      </c>
      <c r="B70" s="15">
        <f>November!B70-October!B70</f>
        <v>-40586</v>
      </c>
      <c r="C70" s="15">
        <f>November!C70-October!C70</f>
        <v>-8086</v>
      </c>
      <c r="D70" s="15">
        <f>November!D70-October!D70</f>
        <v>-1941</v>
      </c>
      <c r="E70" s="15">
        <f>November!E70-October!E70</f>
        <v>-10623</v>
      </c>
      <c r="F70" s="14">
        <f t="shared" ref="F70:F71" si="1">SUM(B70:E70)</f>
        <v>-61236</v>
      </c>
    </row>
    <row r="71" spans="1:6" ht="15.75" thickBot="1" x14ac:dyDescent="0.3">
      <c r="A71" s="8" t="s">
        <v>166</v>
      </c>
      <c r="B71" s="15">
        <f>November!B71-October!B71</f>
        <v>-10655</v>
      </c>
      <c r="C71" s="15">
        <f>November!C71-October!C71</f>
        <v>-3485</v>
      </c>
      <c r="D71" s="15">
        <f>November!D71-October!D71</f>
        <v>-328</v>
      </c>
      <c r="E71" s="15">
        <f>November!E71-October!E71</f>
        <v>-2397</v>
      </c>
      <c r="F71" s="14">
        <f t="shared" si="1"/>
        <v>-16865</v>
      </c>
    </row>
    <row r="72" spans="1:6" ht="16.5" thickTop="1" thickBot="1" x14ac:dyDescent="0.3">
      <c r="A72" s="2" t="s">
        <v>0</v>
      </c>
      <c r="B72" s="10">
        <f>SUM(B5:B71)</f>
        <v>-5592151</v>
      </c>
      <c r="C72" s="10">
        <f>SUM(C5:C71)</f>
        <v>-4480006</v>
      </c>
      <c r="D72" s="10">
        <f>SUM(D5:D71)</f>
        <v>-422798</v>
      </c>
      <c r="E72" s="10">
        <f>SUM(E5:E71)</f>
        <v>-3683097</v>
      </c>
      <c r="F72" s="6">
        <f>SUM(F5:F71)</f>
        <v>-14178052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-44453</v>
      </c>
      <c r="C5" s="15">
        <f>NetJanToFeb!C5+NetFebToMar!C5+NetMarToApr!C5+NetAprToMay!C5+NetMayToJun!C5+NetJunToJul!C5+NetJulToAug!C5+NetAugToSep!C5+NetSepToOct!C5+NetOctToNov!C5+NetNovToDec!C5</f>
        <v>-73404</v>
      </c>
      <c r="D5" s="15">
        <f>NetJanToFeb!D5+NetFebToMar!D5+NetMarToApr!D5+NetAprToMay!D5+NetMayToJun!D5+NetJunToJul!D5+NetJulToAug!D5+NetAugToSep!D5+NetSepToOct!D5+NetOctToNov!D5+NetNovToDec!D5</f>
        <v>-3642</v>
      </c>
      <c r="E5" s="15">
        <f>NetJanToFeb!E5+NetFebToMar!E5+NetMarToApr!E5+NetAprToMay!E5+NetMayToJun!E5+NetJunToJul!E5+NetJulToAug!E5+NetAugToSep!E5+NetSepToOct!E5+NetOctToNov!E5+NetNovToDec!E5</f>
        <v>-34919</v>
      </c>
      <c r="F5" s="14">
        <f>SUM(B5:E5)</f>
        <v>-156418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-12031</v>
      </c>
      <c r="C6" s="15">
        <f>NetJanToFeb!C6+NetFebToMar!C6+NetMarToApr!C6+NetAprToMay!C6+NetMayToJun!C6+NetJunToJul!C6+NetJulToAug!C6+NetAugToSep!C6+NetSepToOct!C6+NetOctToNov!C6+NetNovToDec!C6</f>
        <v>-3700</v>
      </c>
      <c r="D6" s="15">
        <f>NetJanToFeb!D6+NetFebToMar!D6+NetMarToApr!D6+NetAprToMay!D6+NetMayToJun!D6+NetJunToJul!D6+NetJulToAug!D6+NetAugToSep!D6+NetSepToOct!D6+NetOctToNov!D6+NetNovToDec!D6</f>
        <v>-310</v>
      </c>
      <c r="E6" s="15">
        <f>NetJanToFeb!E6+NetFebToMar!E6+NetMarToApr!E6+NetAprToMay!E6+NetMayToJun!E6+NetJunToJul!E6+NetJulToAug!E6+NetAugToSep!E6+NetSepToOct!E6+NetOctToNov!E6+NetNovToDec!E6</f>
        <v>-2377</v>
      </c>
      <c r="F6" s="14">
        <f>SUM(B6:E6)</f>
        <v>-18418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-70041</v>
      </c>
      <c r="C7" s="15">
        <f>NetJanToFeb!C7+NetFebToMar!C7+NetMarToApr!C7+NetAprToMay!C7+NetMayToJun!C7+NetJunToJul!C7+NetJulToAug!C7+NetAugToSep!C7+NetSepToOct!C7+NetOctToNov!C7+NetNovToDec!C7</f>
        <v>-25756</v>
      </c>
      <c r="D7" s="15">
        <f>NetJanToFeb!D7+NetFebToMar!D7+NetMarToApr!D7+NetAprToMay!D7+NetMayToJun!D7+NetJunToJul!D7+NetJulToAug!D7+NetAugToSep!D7+NetSepToOct!D7+NetOctToNov!D7+NetNovToDec!D7</f>
        <v>-3527</v>
      </c>
      <c r="E7" s="15">
        <f>NetJanToFeb!E7+NetFebToMar!E7+NetMarToApr!E7+NetAprToMay!E7+NetMayToJun!E7+NetJunToJul!E7+NetJulToAug!E7+NetAugToSep!E7+NetSepToOct!E7+NetOctToNov!E7+NetNovToDec!E7</f>
        <v>-27520</v>
      </c>
      <c r="F7" s="14">
        <f>SUM(B7:E7)</f>
        <v>-126844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-10471</v>
      </c>
      <c r="C8" s="15">
        <f>NetJanToFeb!C8+NetFebToMar!C8+NetMarToApr!C8+NetAprToMay!C8+NetMayToJun!C8+NetJunToJul!C8+NetJulToAug!C8+NetAugToSep!C8+NetSepToOct!C8+NetOctToNov!C8+NetNovToDec!C8</f>
        <v>-4412</v>
      </c>
      <c r="D8" s="15">
        <f>NetJanToFeb!D8+NetFebToMar!D8+NetMarToApr!D8+NetAprToMay!D8+NetMayToJun!D8+NetJunToJul!D8+NetJulToAug!D8+NetAugToSep!D8+NetSepToOct!D8+NetOctToNov!D8+NetNovToDec!D8</f>
        <v>-308</v>
      </c>
      <c r="E8" s="15">
        <f>NetJanToFeb!E8+NetFebToMar!E8+NetMarToApr!E8+NetAprToMay!E8+NetMayToJun!E8+NetJunToJul!E8+NetJulToAug!E8+NetAugToSep!E8+NetSepToOct!E8+NetOctToNov!E8+NetNovToDec!E8</f>
        <v>-2674</v>
      </c>
      <c r="F8" s="14">
        <f t="shared" ref="F8:F69" si="0">SUM(B8:E8)</f>
        <v>-17865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-192049</v>
      </c>
      <c r="C9" s="15">
        <f>NetJanToFeb!C9+NetFebToMar!C9+NetMarToApr!C9+NetAprToMay!C9+NetMayToJun!C9+NetJunToJul!C9+NetJulToAug!C9+NetAugToSep!C9+NetSepToOct!C9+NetOctToNov!C9+NetNovToDec!C9</f>
        <v>-114618</v>
      </c>
      <c r="D9" s="15">
        <f>NetJanToFeb!D9+NetFebToMar!D9+NetMarToApr!D9+NetAprToMay!D9+NetMayToJun!D9+NetJunToJul!D9+NetJulToAug!D9+NetAugToSep!D9+NetSepToOct!D9+NetOctToNov!D9+NetNovToDec!D9</f>
        <v>-13162</v>
      </c>
      <c r="E9" s="15">
        <f>NetJanToFeb!E9+NetFebToMar!E9+NetMarToApr!E9+NetAprToMay!E9+NetMayToJun!E9+NetJunToJul!E9+NetJulToAug!E9+NetAugToSep!E9+NetSepToOct!E9+NetOctToNov!E9+NetNovToDec!E9</f>
        <v>-107632</v>
      </c>
      <c r="F9" s="14">
        <f t="shared" si="0"/>
        <v>-427461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-251808</v>
      </c>
      <c r="C10" s="15">
        <f>NetJanToFeb!C10+NetFebToMar!C10+NetMarToApr!C10+NetAprToMay!C10+NetMayToJun!C10+NetJunToJul!C10+NetJulToAug!C10+NetAugToSep!C10+NetSepToOct!C10+NetOctToNov!C10+NetNovToDec!C10</f>
        <v>-508483</v>
      </c>
      <c r="D10" s="15">
        <f>NetJanToFeb!D10+NetFebToMar!D10+NetMarToApr!D10+NetAprToMay!D10+NetMayToJun!D10+NetJunToJul!D10+NetJulToAug!D10+NetAugToSep!D10+NetSepToOct!D10+NetOctToNov!D10+NetNovToDec!D10</f>
        <v>-23125</v>
      </c>
      <c r="E10" s="15">
        <f>NetJanToFeb!E10+NetFebToMar!E10+NetMarToApr!E10+NetAprToMay!E10+NetMayToJun!E10+NetJunToJul!E10+NetJulToAug!E10+NetAugToSep!E10+NetSepToOct!E10+NetOctToNov!E10+NetNovToDec!E10</f>
        <v>-321869</v>
      </c>
      <c r="F10" s="14">
        <f t="shared" si="0"/>
        <v>-1105285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-4358</v>
      </c>
      <c r="C11" s="15">
        <f>NetJanToFeb!C11+NetFebToMar!C11+NetMarToApr!C11+NetAprToMay!C11+NetMayToJun!C11+NetJunToJul!C11+NetJulToAug!C11+NetAugToSep!C11+NetSepToOct!C11+NetOctToNov!C11+NetNovToDec!C11</f>
        <v>-2747</v>
      </c>
      <c r="D11" s="15">
        <f>NetJanToFeb!D11+NetFebToMar!D11+NetMarToApr!D11+NetAprToMay!D11+NetMayToJun!D11+NetJunToJul!D11+NetJulToAug!D11+NetAugToSep!D11+NetSepToOct!D11+NetOctToNov!D11+NetNovToDec!D11</f>
        <v>-69</v>
      </c>
      <c r="E11" s="15">
        <f>NetJanToFeb!E11+NetFebToMar!E11+NetMarToApr!E11+NetAprToMay!E11+NetMayToJun!E11+NetJunToJul!E11+NetJulToAug!E11+NetAugToSep!E11+NetSepToOct!E11+NetOctToNov!E11+NetNovToDec!E11</f>
        <v>-929</v>
      </c>
      <c r="F11" s="14">
        <f t="shared" si="0"/>
        <v>-8103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-76707</v>
      </c>
      <c r="C12" s="15">
        <f>NetJanToFeb!C12+NetFebToMar!C12+NetMarToApr!C12+NetAprToMay!C12+NetMayToJun!C12+NetJunToJul!C12+NetJulToAug!C12+NetAugToSep!C12+NetSepToOct!C12+NetOctToNov!C12+NetNovToDec!C12</f>
        <v>-32266</v>
      </c>
      <c r="D12" s="15">
        <f>NetJanToFeb!D12+NetFebToMar!D12+NetMarToApr!D12+NetAprToMay!D12+NetMayToJun!D12+NetJunToJul!D12+NetJulToAug!D12+NetAugToSep!D12+NetSepToOct!D12+NetOctToNov!D12+NetNovToDec!D12</f>
        <v>-4796</v>
      </c>
      <c r="E12" s="15">
        <f>NetJanToFeb!E12+NetFebToMar!E12+NetMarToApr!E12+NetAprToMay!E12+NetMayToJun!E12+NetJunToJul!E12+NetJulToAug!E12+NetAugToSep!E12+NetSepToOct!E12+NetOctToNov!E12+NetNovToDec!E12</f>
        <v>-37722</v>
      </c>
      <c r="F12" s="14">
        <f t="shared" si="0"/>
        <v>-151491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-65417</v>
      </c>
      <c r="C13" s="15">
        <f>NetJanToFeb!C13+NetFebToMar!C13+NetMarToApr!C13+NetAprToMay!C13+NetMayToJun!C13+NetJunToJul!C13+NetJulToAug!C13+NetAugToSep!C13+NetSepToOct!C13+NetOctToNov!C13+NetNovToDec!C13</f>
        <v>-22610</v>
      </c>
      <c r="D13" s="15">
        <f>NetJanToFeb!D13+NetFebToMar!D13+NetMarToApr!D13+NetAprToMay!D13+NetMayToJun!D13+NetJunToJul!D13+NetJulToAug!D13+NetAugToSep!D13+NetSepToOct!D13+NetOctToNov!D13+NetNovToDec!D13</f>
        <v>-3132</v>
      </c>
      <c r="E13" s="15">
        <f>NetJanToFeb!E13+NetFebToMar!E13+NetMarToApr!E13+NetAprToMay!E13+NetMayToJun!E13+NetJunToJul!E13+NetJulToAug!E13+NetAugToSep!E13+NetSepToOct!E13+NetOctToNov!E13+NetNovToDec!E13</f>
        <v>-24649</v>
      </c>
      <c r="F13" s="14">
        <f t="shared" si="0"/>
        <v>-115808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-83484</v>
      </c>
      <c r="C14" s="15">
        <f>NetJanToFeb!C14+NetFebToMar!C14+NetMarToApr!C14+NetAprToMay!C14+NetMayToJun!C14+NetJunToJul!C14+NetJulToAug!C14+NetAugToSep!C14+NetSepToOct!C14+NetOctToNov!C14+NetNovToDec!C14</f>
        <v>-30233</v>
      </c>
      <c r="D14" s="15">
        <f>NetJanToFeb!D14+NetFebToMar!D14+NetMarToApr!D14+NetAprToMay!D14+NetMayToJun!D14+NetJunToJul!D14+NetJulToAug!D14+NetAugToSep!D14+NetSepToOct!D14+NetOctToNov!D14+NetNovToDec!D14</f>
        <v>-3946</v>
      </c>
      <c r="E14" s="15">
        <f>NetJanToFeb!E14+NetFebToMar!E14+NetMarToApr!E14+NetAprToMay!E14+NetMayToJun!E14+NetJunToJul!E14+NetJulToAug!E14+NetAugToSep!E14+NetSepToOct!E14+NetOctToNov!E14+NetNovToDec!E14</f>
        <v>-31029</v>
      </c>
      <c r="F14" s="14">
        <f t="shared" si="0"/>
        <v>-148692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-138219</v>
      </c>
      <c r="C15" s="15">
        <f>NetJanToFeb!C15+NetFebToMar!C15+NetMarToApr!C15+NetAprToMay!C15+NetMayToJun!C15+NetJunToJul!C15+NetJulToAug!C15+NetAugToSep!C15+NetSepToOct!C15+NetOctToNov!C15+NetNovToDec!C15</f>
        <v>-53575</v>
      </c>
      <c r="D15" s="15">
        <f>NetJanToFeb!D15+NetFebToMar!D15+NetMarToApr!D15+NetAprToMay!D15+NetMayToJun!D15+NetJunToJul!D15+NetJulToAug!D15+NetAugToSep!D15+NetSepToOct!D15+NetOctToNov!D15+NetNovToDec!D15</f>
        <v>-5614</v>
      </c>
      <c r="E15" s="15">
        <f>NetJanToFeb!E15+NetFebToMar!E15+NetMarToApr!E15+NetAprToMay!E15+NetMayToJun!E15+NetJunToJul!E15+NetJulToAug!E15+NetAugToSep!E15+NetSepToOct!E15+NetOctToNov!E15+NetNovToDec!E15</f>
        <v>-61900</v>
      </c>
      <c r="F15" s="14">
        <f t="shared" si="0"/>
        <v>-259308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-22327</v>
      </c>
      <c r="C16" s="15">
        <f>NetJanToFeb!C16+NetFebToMar!C16+NetMarToApr!C16+NetAprToMay!C16+NetMayToJun!C16+NetJunToJul!C16+NetJulToAug!C16+NetAugToSep!C16+NetSepToOct!C16+NetOctToNov!C16+NetNovToDec!C16</f>
        <v>-10098</v>
      </c>
      <c r="D16" s="15">
        <f>NetJanToFeb!D16+NetFebToMar!D16+NetMarToApr!D16+NetAprToMay!D16+NetMayToJun!D16+NetJunToJul!D16+NetJulToAug!D16+NetAugToSep!D16+NetSepToOct!D16+NetOctToNov!D16+NetNovToDec!D16</f>
        <v>-885</v>
      </c>
      <c r="E16" s="15">
        <f>NetJanToFeb!E16+NetFebToMar!E16+NetMarToApr!E16+NetAprToMay!E16+NetMayToJun!E16+NetJunToJul!E16+NetJulToAug!E16+NetAugToSep!E16+NetSepToOct!E16+NetOctToNov!E16+NetNovToDec!E16</f>
        <v>-6534</v>
      </c>
      <c r="F16" s="14">
        <f t="shared" si="0"/>
        <v>-39844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-8408</v>
      </c>
      <c r="C17" s="15">
        <f>NetJanToFeb!C17+NetFebToMar!C17+NetMarToApr!C17+NetAprToMay!C17+NetMayToJun!C17+NetJunToJul!C17+NetJulToAug!C17+NetAugToSep!C17+NetSepToOct!C17+NetOctToNov!C17+NetNovToDec!C17</f>
        <v>-5772</v>
      </c>
      <c r="D17" s="15">
        <f>NetJanToFeb!D17+NetFebToMar!D17+NetMarToApr!D17+NetAprToMay!D17+NetMayToJun!D17+NetJunToJul!D17+NetJulToAug!D17+NetAugToSep!D17+NetSepToOct!D17+NetOctToNov!D17+NetNovToDec!D17</f>
        <v>-324</v>
      </c>
      <c r="E17" s="15">
        <f>NetJanToFeb!E17+NetFebToMar!E17+NetMarToApr!E17+NetAprToMay!E17+NetMayToJun!E17+NetJunToJul!E17+NetJulToAug!E17+NetAugToSep!E17+NetSepToOct!E17+NetOctToNov!E17+NetNovToDec!E17</f>
        <v>-4623</v>
      </c>
      <c r="F17" s="14">
        <f t="shared" si="0"/>
        <v>-19127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-6510</v>
      </c>
      <c r="C18" s="15">
        <f>NetJanToFeb!C18+NetFebToMar!C18+NetMarToApr!C18+NetAprToMay!C18+NetMayToJun!C18+NetJunToJul!C18+NetJulToAug!C18+NetAugToSep!C18+NetSepToOct!C18+NetOctToNov!C18+NetNovToDec!C18</f>
        <v>-2315</v>
      </c>
      <c r="D18" s="15">
        <f>NetJanToFeb!D18+NetFebToMar!D18+NetMarToApr!D18+NetAprToMay!D18+NetMayToJun!D18+NetJunToJul!D18+NetJulToAug!D18+NetAugToSep!D18+NetSepToOct!D18+NetOctToNov!D18+NetNovToDec!D18</f>
        <v>-182</v>
      </c>
      <c r="E18" s="15">
        <f>NetJanToFeb!E18+NetFebToMar!E18+NetMarToApr!E18+NetAprToMay!E18+NetMayToJun!E18+NetJunToJul!E18+NetJulToAug!E18+NetAugToSep!E18+NetSepToOct!E18+NetOctToNov!E18+NetNovToDec!E18</f>
        <v>-1696</v>
      </c>
      <c r="F18" s="14">
        <f t="shared" si="0"/>
        <v>-10703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-231404</v>
      </c>
      <c r="C19" s="15">
        <f>NetJanToFeb!C19+NetFebToMar!C19+NetMarToApr!C19+NetAprToMay!C19+NetMayToJun!C19+NetJunToJul!C19+NetJulToAug!C19+NetAugToSep!C19+NetSepToOct!C19+NetOctToNov!C19+NetNovToDec!C19</f>
        <v>-250382</v>
      </c>
      <c r="D19" s="15">
        <f>NetJanToFeb!D19+NetFebToMar!D19+NetMarToApr!D19+NetAprToMay!D19+NetMayToJun!D19+NetJunToJul!D19+NetJulToAug!D19+NetAugToSep!D19+NetSepToOct!D19+NetOctToNov!D19+NetNovToDec!D19</f>
        <v>-16909</v>
      </c>
      <c r="E19" s="15">
        <f>NetJanToFeb!E19+NetFebToMar!E19+NetMarToApr!E19+NetAprToMay!E19+NetMayToJun!E19+NetJunToJul!E19+NetJulToAug!E19+NetAugToSep!E19+NetSepToOct!E19+NetOctToNov!E19+NetNovToDec!E19</f>
        <v>-147381</v>
      </c>
      <c r="F19" s="14">
        <f t="shared" si="0"/>
        <v>-646076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-101755</v>
      </c>
      <c r="C20" s="15">
        <f>NetJanToFeb!C20+NetFebToMar!C20+NetMarToApr!C20+NetAprToMay!C20+NetMayToJun!C20+NetJunToJul!C20+NetJulToAug!C20+NetAugToSep!C20+NetSepToOct!C20+NetOctToNov!C20+NetNovToDec!C20</f>
        <v>-69489</v>
      </c>
      <c r="D20" s="15">
        <f>NetJanToFeb!D20+NetFebToMar!D20+NetMarToApr!D20+NetAprToMay!D20+NetMayToJun!D20+NetJunToJul!D20+NetJulToAug!D20+NetAugToSep!D20+NetSepToOct!D20+NetOctToNov!D20+NetNovToDec!D20</f>
        <v>-5636</v>
      </c>
      <c r="E20" s="15">
        <f>NetJanToFeb!E20+NetFebToMar!E20+NetMarToApr!E20+NetAprToMay!E20+NetMayToJun!E20+NetJunToJul!E20+NetJulToAug!E20+NetAugToSep!E20+NetSepToOct!E20+NetOctToNov!E20+NetNovToDec!E20</f>
        <v>-49055</v>
      </c>
      <c r="F20" s="14">
        <f t="shared" si="0"/>
        <v>-225935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-45035</v>
      </c>
      <c r="C21" s="15">
        <f>NetJanToFeb!C21+NetFebToMar!C21+NetMarToApr!C21+NetAprToMay!C21+NetMayToJun!C21+NetJunToJul!C21+NetJulToAug!C21+NetAugToSep!C21+NetSepToOct!C21+NetOctToNov!C21+NetNovToDec!C21</f>
        <v>-23711</v>
      </c>
      <c r="D21" s="15">
        <f>NetJanToFeb!D21+NetFebToMar!D21+NetMarToApr!D21+NetAprToMay!D21+NetMayToJun!D21+NetJunToJul!D21+NetJulToAug!D21+NetAugToSep!D21+NetSepToOct!D21+NetOctToNov!D21+NetNovToDec!D21</f>
        <v>-2563</v>
      </c>
      <c r="E21" s="15">
        <f>NetJanToFeb!E21+NetFebToMar!E21+NetMarToApr!E21+NetAprToMay!E21+NetMayToJun!E21+NetJunToJul!E21+NetJulToAug!E21+NetAugToSep!E21+NetSepToOct!E21+NetOctToNov!E21+NetNovToDec!E21</f>
        <v>-21519</v>
      </c>
      <c r="F21" s="14">
        <f t="shared" si="0"/>
        <v>-92828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-3475</v>
      </c>
      <c r="C22" s="15">
        <f>NetJanToFeb!C22+NetFebToMar!C22+NetMarToApr!C22+NetAprToMay!C22+NetMayToJun!C22+NetJunToJul!C22+NetJulToAug!C22+NetAugToSep!C22+NetSepToOct!C22+NetOctToNov!C22+NetNovToDec!C22</f>
        <v>-2120</v>
      </c>
      <c r="D22" s="15">
        <f>NetJanToFeb!D22+NetFebToMar!D22+NetMarToApr!D22+NetAprToMay!D22+NetMayToJun!D22+NetJunToJul!D22+NetJulToAug!D22+NetAugToSep!D22+NetSepToOct!D22+NetOctToNov!D22+NetNovToDec!D22</f>
        <v>-202</v>
      </c>
      <c r="E22" s="15">
        <f>NetJanToFeb!E22+NetFebToMar!E22+NetMarToApr!E22+NetAprToMay!E22+NetMayToJun!E22+NetJunToJul!E22+NetJulToAug!E22+NetAugToSep!E22+NetSepToOct!E22+NetOctToNov!E22+NetNovToDec!E22</f>
        <v>-945</v>
      </c>
      <c r="F22" s="14">
        <f t="shared" si="0"/>
        <v>-6742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-5376</v>
      </c>
      <c r="C23" s="15">
        <f>NetJanToFeb!C23+NetFebToMar!C23+NetMarToApr!C23+NetAprToMay!C23+NetMayToJun!C23+NetJunToJul!C23+NetJulToAug!C23+NetAugToSep!C23+NetSepToOct!C23+NetOctToNov!C23+NetNovToDec!C23</f>
        <v>-18035</v>
      </c>
      <c r="D23" s="15">
        <f>NetJanToFeb!D23+NetFebToMar!D23+NetMarToApr!D23+NetAprToMay!D23+NetMayToJun!D23+NetJunToJul!D23+NetJulToAug!D23+NetAugToSep!D23+NetSepToOct!D23+NetOctToNov!D23+NetNovToDec!D23</f>
        <v>-343</v>
      </c>
      <c r="E23" s="15">
        <f>NetJanToFeb!E23+NetFebToMar!E23+NetMarToApr!E23+NetAprToMay!E23+NetMayToJun!E23+NetJunToJul!E23+NetJulToAug!E23+NetAugToSep!E23+NetSepToOct!E23+NetOctToNov!E23+NetNovToDec!E23</f>
        <v>-2765</v>
      </c>
      <c r="F23" s="14">
        <f t="shared" si="0"/>
        <v>-26519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-8469</v>
      </c>
      <c r="C24" s="15">
        <f>NetJanToFeb!C24+NetFebToMar!C24+NetMarToApr!C24+NetAprToMay!C24+NetMayToJun!C24+NetJunToJul!C24+NetJulToAug!C24+NetAugToSep!C24+NetSepToOct!C24+NetOctToNov!C24+NetNovToDec!C24</f>
        <v>-2076</v>
      </c>
      <c r="D24" s="15">
        <f>NetJanToFeb!D24+NetFebToMar!D24+NetMarToApr!D24+NetAprToMay!D24+NetMayToJun!D24+NetJunToJul!D24+NetJulToAug!D24+NetAugToSep!D24+NetSepToOct!D24+NetOctToNov!D24+NetNovToDec!D24</f>
        <v>-261</v>
      </c>
      <c r="E24" s="15">
        <f>NetJanToFeb!E24+NetFebToMar!E24+NetMarToApr!E24+NetAprToMay!E24+NetMayToJun!E24+NetJunToJul!E24+NetJulToAug!E24+NetAugToSep!E24+NetSepToOct!E24+NetOctToNov!E24+NetNovToDec!E24</f>
        <v>-1891</v>
      </c>
      <c r="F24" s="14">
        <f t="shared" si="0"/>
        <v>-12697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-3953</v>
      </c>
      <c r="C25" s="15">
        <f>NetJanToFeb!C25+NetFebToMar!C25+NetMarToApr!C25+NetAprToMay!C25+NetMayToJun!C25+NetJunToJul!C25+NetJulToAug!C25+NetAugToSep!C25+NetSepToOct!C25+NetOctToNov!C25+NetNovToDec!C25</f>
        <v>-1894</v>
      </c>
      <c r="D25" s="15">
        <f>NetJanToFeb!D25+NetFebToMar!D25+NetMarToApr!D25+NetAprToMay!D25+NetMayToJun!D25+NetJunToJul!D25+NetJulToAug!D25+NetAugToSep!D25+NetSepToOct!D25+NetOctToNov!D25+NetNovToDec!D25</f>
        <v>-165</v>
      </c>
      <c r="E25" s="15">
        <f>NetJanToFeb!E25+NetFebToMar!E25+NetMarToApr!E25+NetAprToMay!E25+NetMayToJun!E25+NetJunToJul!E25+NetJulToAug!E25+NetAugToSep!E25+NetSepToOct!E25+NetOctToNov!E25+NetNovToDec!E25</f>
        <v>-1380</v>
      </c>
      <c r="F25" s="14">
        <f t="shared" si="0"/>
        <v>-7392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-6396</v>
      </c>
      <c r="C26" s="15">
        <f>NetJanToFeb!C26+NetFebToMar!C26+NetMarToApr!C26+NetAprToMay!C26+NetMayToJun!C26+NetJunToJul!C26+NetJulToAug!C26+NetAugToSep!C26+NetSepToOct!C26+NetOctToNov!C26+NetNovToDec!C26</f>
        <v>-2613</v>
      </c>
      <c r="D26" s="15">
        <f>NetJanToFeb!D26+NetFebToMar!D26+NetMarToApr!D26+NetAprToMay!D26+NetMayToJun!D26+NetJunToJul!D26+NetJulToAug!D26+NetAugToSep!D26+NetSepToOct!D26+NetOctToNov!D26+NetNovToDec!D26</f>
        <v>-287</v>
      </c>
      <c r="E26" s="15">
        <f>NetJanToFeb!E26+NetFebToMar!E26+NetMarToApr!E26+NetAprToMay!E26+NetMayToJun!E26+NetJunToJul!E26+NetJulToAug!E26+NetAugToSep!E26+NetSepToOct!E26+NetOctToNov!E26+NetNovToDec!E26</f>
        <v>-1477</v>
      </c>
      <c r="F26" s="14">
        <f t="shared" si="0"/>
        <v>-10773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-3342</v>
      </c>
      <c r="C27" s="15">
        <f>NetJanToFeb!C27+NetFebToMar!C27+NetMarToApr!C27+NetAprToMay!C27+NetMayToJun!C27+NetJunToJul!C27+NetJulToAug!C27+NetAugToSep!C27+NetSepToOct!C27+NetOctToNov!C27+NetNovToDec!C27</f>
        <v>-2539</v>
      </c>
      <c r="D27" s="15">
        <f>NetJanToFeb!D27+NetFebToMar!D27+NetMarToApr!D27+NetAprToMay!D27+NetMayToJun!D27+NetJunToJul!D27+NetJulToAug!D27+NetAugToSep!D27+NetSepToOct!D27+NetOctToNov!D27+NetNovToDec!D27</f>
        <v>-129</v>
      </c>
      <c r="E27" s="15">
        <f>NetJanToFeb!E27+NetFebToMar!E27+NetMarToApr!E27+NetAprToMay!E27+NetMayToJun!E27+NetJunToJul!E27+NetJulToAug!E27+NetAugToSep!E27+NetSepToOct!E27+NetOctToNov!E27+NetNovToDec!E27</f>
        <v>-908</v>
      </c>
      <c r="F27" s="14">
        <f t="shared" si="0"/>
        <v>-6918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-6652</v>
      </c>
      <c r="C28" s="15">
        <f>NetJanToFeb!C28+NetFebToMar!C28+NetMarToApr!C28+NetAprToMay!C28+NetMayToJun!C28+NetJunToJul!C28+NetJulToAug!C28+NetAugToSep!C28+NetSepToOct!C28+NetOctToNov!C28+NetNovToDec!C28</f>
        <v>-3175</v>
      </c>
      <c r="D28" s="15">
        <f>NetJanToFeb!D28+NetFebToMar!D28+NetMarToApr!D28+NetAprToMay!D28+NetMayToJun!D28+NetJunToJul!D28+NetJulToAug!D28+NetAugToSep!D28+NetSepToOct!D28+NetOctToNov!D28+NetNovToDec!D28</f>
        <v>-200</v>
      </c>
      <c r="E28" s="15">
        <f>NetJanToFeb!E28+NetFebToMar!E28+NetMarToApr!E28+NetAprToMay!E28+NetMayToJun!E28+NetJunToJul!E28+NetJulToAug!E28+NetAugToSep!E28+NetSepToOct!E28+NetOctToNov!E28+NetNovToDec!E28</f>
        <v>-2635</v>
      </c>
      <c r="F28" s="14">
        <f t="shared" si="0"/>
        <v>-12662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-8251</v>
      </c>
      <c r="C29" s="15">
        <f>NetJanToFeb!C29+NetFebToMar!C29+NetMarToApr!C29+NetAprToMay!C29+NetMayToJun!C29+NetJunToJul!C29+NetJulToAug!C29+NetAugToSep!C29+NetSepToOct!C29+NetOctToNov!C29+NetNovToDec!C29</f>
        <v>-5618</v>
      </c>
      <c r="D29" s="15">
        <f>NetJanToFeb!D29+NetFebToMar!D29+NetMarToApr!D29+NetAprToMay!D29+NetMayToJun!D29+NetJunToJul!D29+NetJulToAug!D29+NetAugToSep!D29+NetSepToOct!D29+NetOctToNov!D29+NetNovToDec!D29</f>
        <v>-344</v>
      </c>
      <c r="E29" s="15">
        <f>NetJanToFeb!E29+NetFebToMar!E29+NetMarToApr!E29+NetAprToMay!E29+NetMayToJun!E29+NetJunToJul!E29+NetJulToAug!E29+NetAugToSep!E29+NetSepToOct!E29+NetOctToNov!E29+NetNovToDec!E29</f>
        <v>-3356</v>
      </c>
      <c r="F29" s="14">
        <f t="shared" si="0"/>
        <v>-17569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-66513</v>
      </c>
      <c r="C30" s="15">
        <f>NetJanToFeb!C30+NetFebToMar!C30+NetMarToApr!C30+NetAprToMay!C30+NetMayToJun!C30+NetJunToJul!C30+NetJulToAug!C30+NetAugToSep!C30+NetSepToOct!C30+NetOctToNov!C30+NetNovToDec!C30</f>
        <v>-34094</v>
      </c>
      <c r="D30" s="15">
        <f>NetJanToFeb!D30+NetFebToMar!D30+NetMarToApr!D30+NetAprToMay!D30+NetMayToJun!D30+NetJunToJul!D30+NetJulToAug!D30+NetAugToSep!D30+NetSepToOct!D30+NetOctToNov!D30+NetNovToDec!D30</f>
        <v>-4200</v>
      </c>
      <c r="E30" s="15">
        <f>NetJanToFeb!E30+NetFebToMar!E30+NetMarToApr!E30+NetAprToMay!E30+NetMayToJun!E30+NetJunToJul!E30+NetJulToAug!E30+NetAugToSep!E30+NetSepToOct!E30+NetOctToNov!E30+NetNovToDec!E30</f>
        <v>-33945</v>
      </c>
      <c r="F30" s="14">
        <f t="shared" si="0"/>
        <v>-138752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-33807</v>
      </c>
      <c r="C31" s="15">
        <f>NetJanToFeb!C31+NetFebToMar!C31+NetMarToApr!C31+NetAprToMay!C31+NetMayToJun!C31+NetJunToJul!C31+NetJulToAug!C31+NetAugToSep!C31+NetSepToOct!C31+NetOctToNov!C31+NetNovToDec!C31</f>
        <v>-15289</v>
      </c>
      <c r="D31" s="15">
        <f>NetJanToFeb!D31+NetFebToMar!D31+NetMarToApr!D31+NetAprToMay!D31+NetMayToJun!D31+NetJunToJul!D31+NetJulToAug!D31+NetAugToSep!D31+NetSepToOct!D31+NetOctToNov!D31+NetNovToDec!D31</f>
        <v>-1540</v>
      </c>
      <c r="E31" s="15">
        <f>NetJanToFeb!E31+NetFebToMar!E31+NetMarToApr!E31+NetAprToMay!E31+NetMayToJun!E31+NetJunToJul!E31+NetJulToAug!E31+NetAugToSep!E31+NetSepToOct!E31+NetOctToNov!E31+NetNovToDec!E31</f>
        <v>-13996</v>
      </c>
      <c r="F31" s="14">
        <f t="shared" si="0"/>
        <v>-64632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-281983</v>
      </c>
      <c r="C32" s="15">
        <f>NetJanToFeb!C32+NetFebToMar!C32+NetMarToApr!C32+NetAprToMay!C32+NetMayToJun!C32+NetJunToJul!C32+NetJulToAug!C32+NetAugToSep!C32+NetSepToOct!C32+NetOctToNov!C32+NetNovToDec!C32</f>
        <v>-292589</v>
      </c>
      <c r="D32" s="15">
        <f>NetJanToFeb!D32+NetFebToMar!D32+NetMarToApr!D32+NetAprToMay!D32+NetMayToJun!D32+NetJunToJul!D32+NetJulToAug!D32+NetAugToSep!D32+NetSepToOct!D32+NetOctToNov!D32+NetNovToDec!D32</f>
        <v>-21187</v>
      </c>
      <c r="E32" s="15">
        <f>NetJanToFeb!E32+NetFebToMar!E32+NetMarToApr!E32+NetAprToMay!E32+NetMayToJun!E32+NetJunToJul!E32+NetJulToAug!E32+NetAugToSep!E32+NetSepToOct!E32+NetOctToNov!E32+NetNovToDec!E32</f>
        <v>-234799</v>
      </c>
      <c r="F32" s="14">
        <f t="shared" si="0"/>
        <v>-830558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-7265</v>
      </c>
      <c r="C33" s="15">
        <f>NetJanToFeb!C33+NetFebToMar!C33+NetMarToApr!C33+NetAprToMay!C33+NetMayToJun!C33+NetJunToJul!C33+NetJulToAug!C33+NetAugToSep!C33+NetSepToOct!C33+NetOctToNov!C33+NetNovToDec!C33</f>
        <v>-1716</v>
      </c>
      <c r="D33" s="15">
        <f>NetJanToFeb!D33+NetFebToMar!D33+NetMarToApr!D33+NetAprToMay!D33+NetMayToJun!D33+NetJunToJul!D33+NetJulToAug!D33+NetAugToSep!D33+NetSepToOct!D33+NetOctToNov!D33+NetNovToDec!D33</f>
        <v>-176</v>
      </c>
      <c r="E33" s="15">
        <f>NetJanToFeb!E33+NetFebToMar!E33+NetMarToApr!E33+NetAprToMay!E33+NetMayToJun!E33+NetJunToJul!E33+NetJulToAug!E33+NetAugToSep!E33+NetSepToOct!E33+NetOctToNov!E33+NetNovToDec!E33</f>
        <v>-1257</v>
      </c>
      <c r="F33" s="14">
        <f t="shared" si="0"/>
        <v>-10414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-59207</v>
      </c>
      <c r="C34" s="15">
        <f>NetJanToFeb!C34+NetFebToMar!C34+NetMarToApr!C34+NetAprToMay!C34+NetMayToJun!C34+NetJunToJul!C34+NetJulToAug!C34+NetAugToSep!C34+NetSepToOct!C34+NetOctToNov!C34+NetNovToDec!C34</f>
        <v>-27868</v>
      </c>
      <c r="D34" s="15">
        <f>NetJanToFeb!D34+NetFebToMar!D34+NetMarToApr!D34+NetAprToMay!D34+NetMayToJun!D34+NetJunToJul!D34+NetJulToAug!D34+NetAugToSep!D34+NetSepToOct!D34+NetOctToNov!D34+NetNovToDec!D34</f>
        <v>-3467</v>
      </c>
      <c r="E34" s="15">
        <f>NetJanToFeb!E34+NetFebToMar!E34+NetMarToApr!E34+NetAprToMay!E34+NetMayToJun!E34+NetJunToJul!E34+NetJulToAug!E34+NetAugToSep!E34+NetSepToOct!E34+NetOctToNov!E34+NetNovToDec!E34</f>
        <v>-26505</v>
      </c>
      <c r="F34" s="14">
        <f t="shared" si="0"/>
        <v>-117047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-14436</v>
      </c>
      <c r="C35" s="15">
        <f>NetJanToFeb!C35+NetFebToMar!C35+NetMarToApr!C35+NetAprToMay!C35+NetMayToJun!C35+NetJunToJul!C35+NetJulToAug!C35+NetAugToSep!C35+NetSepToOct!C35+NetOctToNov!C35+NetNovToDec!C35</f>
        <v>-8591</v>
      </c>
      <c r="D35" s="15">
        <f>NetJanToFeb!D35+NetFebToMar!D35+NetMarToApr!D35+NetAprToMay!D35+NetMayToJun!D35+NetJunToJul!D35+NetJulToAug!D35+NetAugToSep!D35+NetSepToOct!D35+NetOctToNov!D35+NetNovToDec!D35</f>
        <v>-359</v>
      </c>
      <c r="E35" s="15">
        <f>NetJanToFeb!E35+NetFebToMar!E35+NetMarToApr!E35+NetAprToMay!E35+NetMayToJun!E35+NetJunToJul!E35+NetJulToAug!E35+NetAugToSep!E35+NetSepToOct!E35+NetOctToNov!E35+NetNovToDec!E35</f>
        <v>-2593</v>
      </c>
      <c r="F35" s="14">
        <f t="shared" si="0"/>
        <v>-25979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-4286</v>
      </c>
      <c r="C36" s="15">
        <f>NetJanToFeb!C36+NetFebToMar!C36+NetMarToApr!C36+NetAprToMay!C36+NetMayToJun!C36+NetJunToJul!C36+NetJulToAug!C36+NetAugToSep!C36+NetSepToOct!C36+NetOctToNov!C36+NetNovToDec!C36</f>
        <v>-4099</v>
      </c>
      <c r="D36" s="15">
        <f>NetJanToFeb!D36+NetFebToMar!D36+NetMarToApr!D36+NetAprToMay!D36+NetMayToJun!D36+NetJunToJul!D36+NetJulToAug!D36+NetAugToSep!D36+NetSepToOct!D36+NetOctToNov!D36+NetNovToDec!D36</f>
        <v>-115</v>
      </c>
      <c r="E36" s="15">
        <f>NetJanToFeb!E36+NetFebToMar!E36+NetMarToApr!E36+NetAprToMay!E36+NetMayToJun!E36+NetJunToJul!E36+NetJulToAug!E36+NetAugToSep!E36+NetSepToOct!E36+NetOctToNov!E36+NetNovToDec!E36</f>
        <v>-1173</v>
      </c>
      <c r="F36" s="14">
        <f t="shared" si="0"/>
        <v>-9673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-3127</v>
      </c>
      <c r="C37" s="15">
        <f>NetJanToFeb!C37+NetFebToMar!C37+NetMarToApr!C37+NetAprToMay!C37+NetMayToJun!C37+NetJunToJul!C37+NetJulToAug!C37+NetAugToSep!C37+NetSepToOct!C37+NetOctToNov!C37+NetNovToDec!C37</f>
        <v>-696</v>
      </c>
      <c r="D37" s="15">
        <f>NetJanToFeb!D37+NetFebToMar!D37+NetMarToApr!D37+NetAprToMay!D37+NetMayToJun!D37+NetJunToJul!D37+NetJulToAug!D37+NetAugToSep!D37+NetSepToOct!D37+NetOctToNov!D37+NetNovToDec!D37</f>
        <v>-52</v>
      </c>
      <c r="E37" s="15">
        <f>NetJanToFeb!E37+NetFebToMar!E37+NetMarToApr!E37+NetAprToMay!E37+NetMayToJun!E37+NetJunToJul!E37+NetJulToAug!E37+NetAugToSep!E37+NetSepToOct!E37+NetOctToNov!E37+NetNovToDec!E37</f>
        <v>-286</v>
      </c>
      <c r="F37" s="14">
        <f t="shared" si="0"/>
        <v>-4161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-112496</v>
      </c>
      <c r="C38" s="15">
        <f>NetJanToFeb!C38+NetFebToMar!C38+NetMarToApr!C38+NetAprToMay!C38+NetMayToJun!C38+NetJunToJul!C38+NetJulToAug!C38+NetAugToSep!C38+NetSepToOct!C38+NetOctToNov!C38+NetNovToDec!C38</f>
        <v>-59177</v>
      </c>
      <c r="D38" s="15">
        <f>NetJanToFeb!D38+NetFebToMar!D38+NetMarToApr!D38+NetAprToMay!D38+NetMayToJun!D38+NetJunToJul!D38+NetJulToAug!D38+NetAugToSep!D38+NetSepToOct!D38+NetOctToNov!D38+NetNovToDec!D38</f>
        <v>-6129</v>
      </c>
      <c r="E38" s="15">
        <f>NetJanToFeb!E38+NetFebToMar!E38+NetMarToApr!E38+NetAprToMay!E38+NetMayToJun!E38+NetJunToJul!E38+NetJulToAug!E38+NetAugToSep!E38+NetSepToOct!E38+NetOctToNov!E38+NetNovToDec!E38</f>
        <v>-56546</v>
      </c>
      <c r="F38" s="14">
        <f t="shared" si="0"/>
        <v>-234348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-225531</v>
      </c>
      <c r="C39" s="15">
        <f>NetJanToFeb!C39+NetFebToMar!C39+NetMarToApr!C39+NetAprToMay!C39+NetMayToJun!C39+NetJunToJul!C39+NetJulToAug!C39+NetAugToSep!C39+NetSepToOct!C39+NetOctToNov!C39+NetNovToDec!C39</f>
        <v>-110597</v>
      </c>
      <c r="D39" s="15">
        <f>NetJanToFeb!D39+NetFebToMar!D39+NetMarToApr!D39+NetAprToMay!D39+NetMayToJun!D39+NetJunToJul!D39+NetJulToAug!D39+NetAugToSep!D39+NetSepToOct!D39+NetOctToNov!D39+NetNovToDec!D39</f>
        <v>-11832</v>
      </c>
      <c r="E39" s="15">
        <f>NetJanToFeb!E39+NetFebToMar!E39+NetMarToApr!E39+NetAprToMay!E39+NetMayToJun!E39+NetJunToJul!E39+NetJulToAug!E39+NetAugToSep!E39+NetSepToOct!E39+NetOctToNov!E39+NetNovToDec!E39</f>
        <v>-130622</v>
      </c>
      <c r="F39" s="14">
        <f t="shared" si="0"/>
        <v>-478582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-54572</v>
      </c>
      <c r="C40" s="15">
        <f>NetJanToFeb!C40+NetFebToMar!C40+NetMarToApr!C40+NetAprToMay!C40+NetMayToJun!C40+NetJunToJul!C40+NetJulToAug!C40+NetAugToSep!C40+NetSepToOct!C40+NetOctToNov!C40+NetNovToDec!C40</f>
        <v>-99490</v>
      </c>
      <c r="D40" s="15">
        <f>NetJanToFeb!D40+NetFebToMar!D40+NetMarToApr!D40+NetAprToMay!D40+NetMayToJun!D40+NetJunToJul!D40+NetJulToAug!D40+NetAugToSep!D40+NetSepToOct!D40+NetOctToNov!D40+NetNovToDec!D40</f>
        <v>-4151</v>
      </c>
      <c r="E40" s="15">
        <f>NetJanToFeb!E40+NetFebToMar!E40+NetMarToApr!E40+NetAprToMay!E40+NetMayToJun!E40+NetJunToJul!E40+NetJulToAug!E40+NetAugToSep!E40+NetSepToOct!E40+NetOctToNov!E40+NetNovToDec!E40</f>
        <v>-39597</v>
      </c>
      <c r="F40" s="14">
        <f t="shared" si="0"/>
        <v>-197810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-16849</v>
      </c>
      <c r="C41" s="15">
        <f>NetJanToFeb!C41+NetFebToMar!C41+NetMarToApr!C41+NetAprToMay!C41+NetMayToJun!C41+NetJunToJul!C41+NetJulToAug!C41+NetAugToSep!C41+NetSepToOct!C41+NetOctToNov!C41+NetNovToDec!C41</f>
        <v>-6478</v>
      </c>
      <c r="D41" s="15">
        <f>NetJanToFeb!D41+NetFebToMar!D41+NetMarToApr!D41+NetAprToMay!D41+NetMayToJun!D41+NetJunToJul!D41+NetJulToAug!D41+NetAugToSep!D41+NetSepToOct!D41+NetOctToNov!D41+NetNovToDec!D41</f>
        <v>-779</v>
      </c>
      <c r="E41" s="15">
        <f>NetJanToFeb!E41+NetFebToMar!E41+NetMarToApr!E41+NetAprToMay!E41+NetMayToJun!E41+NetJunToJul!E41+NetJulToAug!E41+NetAugToSep!E41+NetSepToOct!E41+NetOctToNov!E41+NetNovToDec!E41</f>
        <v>-4249</v>
      </c>
      <c r="F41" s="14">
        <f t="shared" si="0"/>
        <v>-28355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-2271</v>
      </c>
      <c r="C42" s="15">
        <f>NetJanToFeb!C42+NetFebToMar!C42+NetMarToApr!C42+NetAprToMay!C42+NetMayToJun!C42+NetJunToJul!C42+NetJulToAug!C42+NetAugToSep!C42+NetSepToOct!C42+NetOctToNov!C42+NetNovToDec!C42</f>
        <v>-1754</v>
      </c>
      <c r="D42" s="15">
        <f>NetJanToFeb!D42+NetFebToMar!D42+NetMarToApr!D42+NetAprToMay!D42+NetMayToJun!D42+NetJunToJul!D42+NetJulToAug!D42+NetAugToSep!D42+NetSepToOct!D42+NetOctToNov!D42+NetNovToDec!D42</f>
        <v>-19</v>
      </c>
      <c r="E42" s="15">
        <f>NetJanToFeb!E42+NetFebToMar!E42+NetMarToApr!E42+NetAprToMay!E42+NetMayToJun!E42+NetJunToJul!E42+NetJulToAug!E42+NetAugToSep!E42+NetSepToOct!E42+NetOctToNov!E42+NetNovToDec!E42</f>
        <v>-462</v>
      </c>
      <c r="F42" s="14">
        <f t="shared" si="0"/>
        <v>-4506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-5033</v>
      </c>
      <c r="C43" s="15">
        <f>NetJanToFeb!C43+NetFebToMar!C43+NetMarToApr!C43+NetAprToMay!C43+NetMayToJun!C43+NetJunToJul!C43+NetJulToAug!C43+NetAugToSep!C43+NetSepToOct!C43+NetOctToNov!C43+NetNovToDec!C43</f>
        <v>-5189</v>
      </c>
      <c r="D43" s="15">
        <f>NetJanToFeb!D43+NetFebToMar!D43+NetMarToApr!D43+NetAprToMay!D43+NetMayToJun!D43+NetJunToJul!D43+NetJulToAug!D43+NetAugToSep!D43+NetSepToOct!D43+NetOctToNov!D43+NetNovToDec!D43</f>
        <v>-109</v>
      </c>
      <c r="E43" s="15">
        <f>NetJanToFeb!E43+NetFebToMar!E43+NetMarToApr!E43+NetAprToMay!E43+NetMayToJun!E43+NetJunToJul!E43+NetJulToAug!E43+NetAugToSep!E43+NetSepToOct!E43+NetOctToNov!E43+NetNovToDec!E43</f>
        <v>-1496</v>
      </c>
      <c r="F43" s="14">
        <f t="shared" si="0"/>
        <v>-11827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-128379</v>
      </c>
      <c r="C44" s="15">
        <f>NetJanToFeb!C44+NetFebToMar!C44+NetMarToApr!C44+NetAprToMay!C44+NetMayToJun!C44+NetJunToJul!C44+NetJulToAug!C44+NetAugToSep!C44+NetSepToOct!C44+NetOctToNov!C44+NetNovToDec!C44</f>
        <v>-70331</v>
      </c>
      <c r="D44" s="15">
        <f>NetJanToFeb!D44+NetFebToMar!D44+NetMarToApr!D44+NetAprToMay!D44+NetMayToJun!D44+NetJunToJul!D44+NetJulToAug!D44+NetAugToSep!D44+NetSepToOct!D44+NetOctToNov!D44+NetNovToDec!D44</f>
        <v>-7009</v>
      </c>
      <c r="E44" s="15">
        <f>NetJanToFeb!E44+NetFebToMar!E44+NetMarToApr!E44+NetAprToMay!E44+NetMayToJun!E44+NetJunToJul!E44+NetJulToAug!E44+NetAugToSep!E44+NetSepToOct!E44+NetOctToNov!E44+NetNovToDec!E44</f>
        <v>-65174</v>
      </c>
      <c r="F44" s="14">
        <f t="shared" si="0"/>
        <v>-270893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-126972</v>
      </c>
      <c r="C45" s="15">
        <f>NetJanToFeb!C45+NetFebToMar!C45+NetMarToApr!C45+NetAprToMay!C45+NetMayToJun!C45+NetJunToJul!C45+NetJulToAug!C45+NetAugToSep!C45+NetSepToOct!C45+NetOctToNov!C45+NetNovToDec!C45</f>
        <v>-68632</v>
      </c>
      <c r="D45" s="15">
        <f>NetJanToFeb!D45+NetFebToMar!D45+NetMarToApr!D45+NetAprToMay!D45+NetMayToJun!D45+NetJunToJul!D45+NetJulToAug!D45+NetAugToSep!D45+NetSepToOct!D45+NetOctToNov!D45+NetNovToDec!D45</f>
        <v>-6463</v>
      </c>
      <c r="E45" s="15">
        <f>NetJanToFeb!E45+NetFebToMar!E45+NetMarToApr!E45+NetAprToMay!E45+NetMayToJun!E45+NetJunToJul!E45+NetJulToAug!E45+NetAugToSep!E45+NetSepToOct!E45+NetOctToNov!E45+NetNovToDec!E45</f>
        <v>-52967</v>
      </c>
      <c r="F45" s="14">
        <f t="shared" si="0"/>
        <v>-255034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-61183</v>
      </c>
      <c r="C46" s="15">
        <f>NetJanToFeb!C46+NetFebToMar!C46+NetMarToApr!C46+NetAprToMay!C46+NetMayToJun!C46+NetJunToJul!C46+NetJulToAug!C46+NetAugToSep!C46+NetSepToOct!C46+NetOctToNov!C46+NetNovToDec!C46</f>
        <v>-25800</v>
      </c>
      <c r="D46" s="15">
        <f>NetJanToFeb!D46+NetFebToMar!D46+NetMarToApr!D46+NetAprToMay!D46+NetMayToJun!D46+NetJunToJul!D46+NetJulToAug!D46+NetAugToSep!D46+NetSepToOct!D46+NetOctToNov!D46+NetNovToDec!D46</f>
        <v>-3473</v>
      </c>
      <c r="E46" s="15">
        <f>NetJanToFeb!E46+NetFebToMar!E46+NetMarToApr!E46+NetAprToMay!E46+NetMayToJun!E46+NetJunToJul!E46+NetJulToAug!E46+NetAugToSep!E46+NetSepToOct!E46+NetOctToNov!E46+NetNovToDec!E46</f>
        <v>-26140</v>
      </c>
      <c r="F46" s="14">
        <f t="shared" si="0"/>
        <v>-116596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-444520</v>
      </c>
      <c r="C47" s="15">
        <f>NetJanToFeb!C47+NetFebToMar!C47+NetMarToApr!C47+NetAprToMay!C47+NetMayToJun!C47+NetJunToJul!C47+NetJulToAug!C47+NetAugToSep!C47+NetSepToOct!C47+NetOctToNov!C47+NetNovToDec!C47</f>
        <v>-515432</v>
      </c>
      <c r="D47" s="15">
        <f>NetJanToFeb!D47+NetFebToMar!D47+NetMarToApr!D47+NetAprToMay!D47+NetMayToJun!D47+NetJunToJul!D47+NetJulToAug!D47+NetAugToSep!D47+NetSepToOct!D47+NetOctToNov!D47+NetNovToDec!D47</f>
        <v>-26948</v>
      </c>
      <c r="E47" s="15">
        <f>NetJanToFeb!E47+NetFebToMar!E47+NetMarToApr!E47+NetAprToMay!E47+NetMayToJun!E47+NetJunToJul!E47+NetJulToAug!E47+NetAugToSep!E47+NetSepToOct!E47+NetOctToNov!E47+NetNovToDec!E47</f>
        <v>-467361</v>
      </c>
      <c r="F47" s="14">
        <f t="shared" si="0"/>
        <v>-1454261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-23419</v>
      </c>
      <c r="C48" s="15">
        <f>NetJanToFeb!C48+NetFebToMar!C48+NetMarToApr!C48+NetAprToMay!C48+NetMayToJun!C48+NetJunToJul!C48+NetJulToAug!C48+NetAugToSep!C48+NetSepToOct!C48+NetOctToNov!C48+NetNovToDec!C48</f>
        <v>-14797</v>
      </c>
      <c r="D48" s="15">
        <f>NetJanToFeb!D48+NetFebToMar!D48+NetMarToApr!D48+NetAprToMay!D48+NetMayToJun!D48+NetJunToJul!D48+NetJulToAug!D48+NetAugToSep!D48+NetSepToOct!D48+NetOctToNov!D48+NetNovToDec!D48</f>
        <v>-1486</v>
      </c>
      <c r="E48" s="15">
        <f>NetJanToFeb!E48+NetFebToMar!E48+NetMarToApr!E48+NetAprToMay!E48+NetMayToJun!E48+NetJunToJul!E48+NetJulToAug!E48+NetAugToSep!E48+NetSepToOct!E48+NetOctToNov!E48+NetNovToDec!E48</f>
        <v>-11954</v>
      </c>
      <c r="F48" s="14">
        <f t="shared" si="0"/>
        <v>-51656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-44415</v>
      </c>
      <c r="C49" s="15">
        <f>NetJanToFeb!C49+NetFebToMar!C49+NetMarToApr!C49+NetAprToMay!C49+NetMayToJun!C49+NetJunToJul!C49+NetJulToAug!C49+NetAugToSep!C49+NetSepToOct!C49+NetOctToNov!C49+NetNovToDec!C49</f>
        <v>-13091</v>
      </c>
      <c r="D49" s="15">
        <f>NetJanToFeb!D49+NetFebToMar!D49+NetMarToApr!D49+NetAprToMay!D49+NetMayToJun!D49+NetJunToJul!D49+NetJulToAug!D49+NetAugToSep!D49+NetSepToOct!D49+NetOctToNov!D49+NetNovToDec!D49</f>
        <v>-2250</v>
      </c>
      <c r="E49" s="15">
        <f>NetJanToFeb!E49+NetFebToMar!E49+NetMarToApr!E49+NetAprToMay!E49+NetMayToJun!E49+NetJunToJul!E49+NetJulToAug!E49+NetAugToSep!E49+NetSepToOct!E49+NetOctToNov!E49+NetNovToDec!E49</f>
        <v>-14313</v>
      </c>
      <c r="F49" s="14">
        <f t="shared" si="0"/>
        <v>-74069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-82509</v>
      </c>
      <c r="C50" s="15">
        <f>NetJanToFeb!C50+NetFebToMar!C50+NetMarToApr!C50+NetAprToMay!C50+NetMayToJun!C50+NetJunToJul!C50+NetJulToAug!C50+NetAugToSep!C50+NetSepToOct!C50+NetOctToNov!C50+NetNovToDec!C50</f>
        <v>-24807</v>
      </c>
      <c r="D50" s="15">
        <f>NetJanToFeb!D50+NetFebToMar!D50+NetMarToApr!D50+NetAprToMay!D50+NetMayToJun!D50+NetJunToJul!D50+NetJulToAug!D50+NetAugToSep!D50+NetSepToOct!D50+NetOctToNov!D50+NetNovToDec!D50</f>
        <v>-4096</v>
      </c>
      <c r="E50" s="15">
        <f>NetJanToFeb!E50+NetFebToMar!E50+NetMarToApr!E50+NetAprToMay!E50+NetMayToJun!E50+NetJunToJul!E50+NetJulToAug!E50+NetAugToSep!E50+NetSepToOct!E50+NetOctToNov!E50+NetNovToDec!E50</f>
        <v>-33596</v>
      </c>
      <c r="F50" s="14">
        <f t="shared" si="0"/>
        <v>-145008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-11268</v>
      </c>
      <c r="C51" s="15">
        <f>NetJanToFeb!C51+NetFebToMar!C51+NetMarToApr!C51+NetAprToMay!C51+NetMayToJun!C51+NetJunToJul!C51+NetJulToAug!C51+NetAugToSep!C51+NetSepToOct!C51+NetOctToNov!C51+NetNovToDec!C51</f>
        <v>-4559</v>
      </c>
      <c r="D51" s="15">
        <f>NetJanToFeb!D51+NetFebToMar!D51+NetMarToApr!D51+NetAprToMay!D51+NetMayToJun!D51+NetJunToJul!D51+NetJulToAug!D51+NetAugToSep!D51+NetSepToOct!D51+NetOctToNov!D51+NetNovToDec!D51</f>
        <v>-510</v>
      </c>
      <c r="E51" s="15">
        <f>NetJanToFeb!E51+NetFebToMar!E51+NetMarToApr!E51+NetAprToMay!E51+NetMayToJun!E51+NetJunToJul!E51+NetJulToAug!E51+NetAugToSep!E51+NetSepToOct!E51+NetOctToNov!E51+NetNovToDec!E51</f>
        <v>-3369</v>
      </c>
      <c r="F51" s="14">
        <f t="shared" si="0"/>
        <v>-19706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-213129</v>
      </c>
      <c r="C52" s="15">
        <f>NetJanToFeb!C52+NetFebToMar!C52+NetMarToApr!C52+NetAprToMay!C52+NetMayToJun!C52+NetJunToJul!C52+NetJulToAug!C52+NetAugToSep!C52+NetSepToOct!C52+NetOctToNov!C52+NetNovToDec!C52</f>
        <v>-325973</v>
      </c>
      <c r="D52" s="15">
        <f>NetJanToFeb!D52+NetFebToMar!D52+NetMarToApr!D52+NetAprToMay!D52+NetMayToJun!D52+NetJunToJul!D52+NetJulToAug!D52+NetAugToSep!D52+NetSepToOct!D52+NetOctToNov!D52+NetNovToDec!D52</f>
        <v>-20976</v>
      </c>
      <c r="E52" s="15">
        <f>NetJanToFeb!E52+NetFebToMar!E52+NetMarToApr!E52+NetAprToMay!E52+NetMayToJun!E52+NetJunToJul!E52+NetJulToAug!E52+NetAugToSep!E52+NetSepToOct!E52+NetOctToNov!E52+NetNovToDec!E52</f>
        <v>-246798</v>
      </c>
      <c r="F52" s="14">
        <f t="shared" si="0"/>
        <v>-806876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-59795</v>
      </c>
      <c r="C53" s="15">
        <f>NetJanToFeb!C53+NetFebToMar!C53+NetMarToApr!C53+NetAprToMay!C53+NetMayToJun!C53+NetJunToJul!C53+NetJulToAug!C53+NetAugToSep!C53+NetSepToOct!C53+NetOctToNov!C53+NetNovToDec!C53</f>
        <v>-83330</v>
      </c>
      <c r="D53" s="15">
        <f>NetJanToFeb!D53+NetFebToMar!D53+NetMarToApr!D53+NetAprToMay!D53+NetMayToJun!D53+NetJunToJul!D53+NetJulToAug!D53+NetAugToSep!D53+NetSepToOct!D53+NetOctToNov!D53+NetNovToDec!D53</f>
        <v>-5274</v>
      </c>
      <c r="E53" s="15">
        <f>NetJanToFeb!E53+NetFebToMar!E53+NetMarToApr!E53+NetAprToMay!E53+NetMayToJun!E53+NetJunToJul!E53+NetJulToAug!E53+NetAugToSep!E53+NetSepToOct!E53+NetOctToNov!E53+NetNovToDec!E53</f>
        <v>-76982</v>
      </c>
      <c r="F53" s="14">
        <f t="shared" si="0"/>
        <v>-225381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-273912</v>
      </c>
      <c r="C54" s="15">
        <f>NetJanToFeb!C54+NetFebToMar!C54+NetMarToApr!C54+NetAprToMay!C54+NetMayToJun!C54+NetJunToJul!C54+NetJulToAug!C54+NetAugToSep!C54+NetSepToOct!C54+NetOctToNov!C54+NetNovToDec!C54</f>
        <v>-328818</v>
      </c>
      <c r="D54" s="15">
        <f>NetJanToFeb!D54+NetFebToMar!D54+NetMarToApr!D54+NetAprToMay!D54+NetMayToJun!D54+NetJunToJul!D54+NetJulToAug!D54+NetAugToSep!D54+NetSepToOct!D54+NetOctToNov!D54+NetNovToDec!D54</f>
        <v>-24952</v>
      </c>
      <c r="E54" s="15">
        <f>NetJanToFeb!E54+NetFebToMar!E54+NetMarToApr!E54+NetAprToMay!E54+NetMayToJun!E54+NetJunToJul!E54+NetJulToAug!E54+NetAugToSep!E54+NetSepToOct!E54+NetOctToNov!E54+NetNovToDec!E54</f>
        <v>-241572</v>
      </c>
      <c r="F54" s="14">
        <f t="shared" si="0"/>
        <v>-869254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-165808</v>
      </c>
      <c r="C55" s="15">
        <f>NetJanToFeb!C55+NetFebToMar!C55+NetMarToApr!C55+NetAprToMay!C55+NetMayToJun!C55+NetJunToJul!C55+NetJulToAug!C55+NetAugToSep!C55+NetSepToOct!C55+NetOctToNov!C55+NetNovToDec!C55</f>
        <v>-100616</v>
      </c>
      <c r="D55" s="15">
        <f>NetJanToFeb!D55+NetFebToMar!D55+NetMarToApr!D55+NetAprToMay!D55+NetMayToJun!D55+NetJunToJul!D55+NetJulToAug!D55+NetAugToSep!D55+NetSepToOct!D55+NetOctToNov!D55+NetNovToDec!D55</f>
        <v>-11214</v>
      </c>
      <c r="E55" s="15">
        <f>NetJanToFeb!E55+NetFebToMar!E55+NetMarToApr!E55+NetAprToMay!E55+NetMayToJun!E55+NetJunToJul!E55+NetJulToAug!E55+NetAugToSep!E55+NetSepToOct!E55+NetOctToNov!E55+NetNovToDec!E55</f>
        <v>-103671</v>
      </c>
      <c r="F55" s="14">
        <f t="shared" si="0"/>
        <v>-381309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-236416</v>
      </c>
      <c r="C56" s="15">
        <f>NetJanToFeb!C56+NetFebToMar!C56+NetMarToApr!C56+NetAprToMay!C56+NetMayToJun!C56+NetJunToJul!C56+NetJulToAug!C56+NetAugToSep!C56+NetSepToOct!C56+NetOctToNov!C56+NetNovToDec!C56</f>
        <v>-205683</v>
      </c>
      <c r="D56" s="15">
        <f>NetJanToFeb!D56+NetFebToMar!D56+NetMarToApr!D56+NetAprToMay!D56+NetMayToJun!D56+NetJunToJul!D56+NetJulToAug!D56+NetAugToSep!D56+NetSepToOct!D56+NetOctToNov!D56+NetNovToDec!D56</f>
        <v>-16382</v>
      </c>
      <c r="E56" s="15">
        <f>NetJanToFeb!E56+NetFebToMar!E56+NetMarToApr!E56+NetAprToMay!E56+NetMayToJun!E56+NetJunToJul!E56+NetJulToAug!E56+NetAugToSep!E56+NetSepToOct!E56+NetOctToNov!E56+NetNovToDec!E56</f>
        <v>-166057</v>
      </c>
      <c r="F56" s="14">
        <f t="shared" si="0"/>
        <v>-624538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-178699</v>
      </c>
      <c r="C57" s="15">
        <f>NetJanToFeb!C57+NetFebToMar!C57+NetMarToApr!C57+NetAprToMay!C57+NetMayToJun!C57+NetJunToJul!C57+NetJulToAug!C57+NetAugToSep!C57+NetSepToOct!C57+NetOctToNov!C57+NetNovToDec!C57</f>
        <v>-134587</v>
      </c>
      <c r="D57" s="15">
        <f>NetJanToFeb!D57+NetFebToMar!D57+NetMarToApr!D57+NetAprToMay!D57+NetMayToJun!D57+NetJunToJul!D57+NetJulToAug!D57+NetAugToSep!D57+NetSepToOct!D57+NetOctToNov!D57+NetNovToDec!D57</f>
        <v>-11560</v>
      </c>
      <c r="E57" s="15">
        <f>NetJanToFeb!E57+NetFebToMar!E57+NetMarToApr!E57+NetAprToMay!E57+NetMayToJun!E57+NetJunToJul!E57+NetJulToAug!E57+NetAugToSep!E57+NetSepToOct!E57+NetOctToNov!E57+NetNovToDec!E57</f>
        <v>-115714</v>
      </c>
      <c r="F57" s="14">
        <f t="shared" si="0"/>
        <v>-440560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-23572</v>
      </c>
      <c r="C58" s="15">
        <f>NetJanToFeb!C58+NetFebToMar!C58+NetMarToApr!C58+NetAprToMay!C58+NetMayToJun!C58+NetJunToJul!C58+NetJulToAug!C58+NetAugToSep!C58+NetSepToOct!C58+NetOctToNov!C58+NetNovToDec!C58</f>
        <v>-11414</v>
      </c>
      <c r="D58" s="15">
        <f>NetJanToFeb!D58+NetFebToMar!D58+NetMarToApr!D58+NetAprToMay!D58+NetMayToJun!D58+NetJunToJul!D58+NetJulToAug!D58+NetAugToSep!D58+NetSepToOct!D58+NetOctToNov!D58+NetNovToDec!D58</f>
        <v>-899</v>
      </c>
      <c r="E58" s="15">
        <f>NetJanToFeb!E58+NetFebToMar!E58+NetMarToApr!E58+NetAprToMay!E58+NetMayToJun!E58+NetJunToJul!E58+NetJulToAug!E58+NetAugToSep!E58+NetSepToOct!E58+NetOctToNov!E58+NetNovToDec!E58</f>
        <v>-7355</v>
      </c>
      <c r="F58" s="14">
        <f t="shared" si="0"/>
        <v>-43240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-84030</v>
      </c>
      <c r="C59" s="15">
        <f>NetJanToFeb!C59+NetFebToMar!C59+NetMarToApr!C59+NetAprToMay!C59+NetMayToJun!C59+NetJunToJul!C59+NetJulToAug!C59+NetAugToSep!C59+NetSepToOct!C59+NetOctToNov!C59+NetNovToDec!C59</f>
        <v>-21017</v>
      </c>
      <c r="D59" s="15">
        <f>NetJanToFeb!D59+NetFebToMar!D59+NetMarToApr!D59+NetAprToMay!D59+NetMayToJun!D59+NetJunToJul!D59+NetJulToAug!D59+NetAugToSep!D59+NetSepToOct!D59+NetOctToNov!D59+NetNovToDec!D59</f>
        <v>-3881</v>
      </c>
      <c r="E59" s="15">
        <f>NetJanToFeb!E59+NetFebToMar!E59+NetMarToApr!E59+NetAprToMay!E59+NetMayToJun!E59+NetJunToJul!E59+NetJulToAug!E59+NetAugToSep!E59+NetSepToOct!E59+NetOctToNov!E59+NetNovToDec!E59</f>
        <v>-27265</v>
      </c>
      <c r="F59" s="14">
        <f t="shared" si="0"/>
        <v>-136193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-152070</v>
      </c>
      <c r="C60" s="15">
        <f>NetJanToFeb!C60+NetFebToMar!C60+NetMarToApr!C60+NetAprToMay!C60+NetMayToJun!C60+NetJunToJul!C60+NetJulToAug!C60+NetAugToSep!C60+NetSepToOct!C60+NetOctToNov!C60+NetNovToDec!C60</f>
        <v>-87711</v>
      </c>
      <c r="D60" s="15">
        <f>NetJanToFeb!D60+NetFebToMar!D60+NetMarToApr!D60+NetAprToMay!D60+NetMayToJun!D60+NetJunToJul!D60+NetJulToAug!D60+NetAugToSep!D60+NetSepToOct!D60+NetOctToNov!D60+NetNovToDec!D60</f>
        <v>-8026</v>
      </c>
      <c r="E60" s="15">
        <f>NetJanToFeb!E60+NetFebToMar!E60+NetMarToApr!E60+NetAprToMay!E60+NetMayToJun!E60+NetJunToJul!E60+NetJulToAug!E60+NetAugToSep!E60+NetSepToOct!E60+NetOctToNov!E60+NetNovToDec!E60</f>
        <v>-78446</v>
      </c>
      <c r="F60" s="14">
        <f t="shared" si="0"/>
        <v>-326253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-118604</v>
      </c>
      <c r="C61" s="15">
        <f>NetJanToFeb!C61+NetFebToMar!C61+NetMarToApr!C61+NetAprToMay!C61+NetMayToJun!C61+NetJunToJul!C61+NetJulToAug!C61+NetAugToSep!C61+NetSepToOct!C61+NetOctToNov!C61+NetNovToDec!C61</f>
        <v>-112369</v>
      </c>
      <c r="D61" s="15">
        <f>NetJanToFeb!D61+NetFebToMar!D61+NetMarToApr!D61+NetAprToMay!D61+NetMayToJun!D61+NetJunToJul!D61+NetJulToAug!D61+NetAugToSep!D61+NetSepToOct!D61+NetOctToNov!D61+NetNovToDec!D61</f>
        <v>-9552</v>
      </c>
      <c r="E61" s="15">
        <f>NetJanToFeb!E61+NetFebToMar!E61+NetMarToApr!E61+NetAprToMay!E61+NetMayToJun!E61+NetJunToJul!E61+NetJulToAug!E61+NetAugToSep!E61+NetSepToOct!E61+NetOctToNov!E61+NetNovToDec!E61</f>
        <v>-104137</v>
      </c>
      <c r="F61" s="14">
        <f t="shared" si="0"/>
        <v>-344662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-120632</v>
      </c>
      <c r="C62" s="15">
        <f>NetJanToFeb!C62+NetFebToMar!C62+NetMarToApr!C62+NetAprToMay!C62+NetMayToJun!C62+NetJunToJul!C62+NetJulToAug!C62+NetAugToSep!C62+NetSepToOct!C62+NetOctToNov!C62+NetNovToDec!C62</f>
        <v>-47456</v>
      </c>
      <c r="D62" s="15">
        <f>NetJanToFeb!D62+NetFebToMar!D62+NetMarToApr!D62+NetAprToMay!D62+NetMayToJun!D62+NetJunToJul!D62+NetJulToAug!D62+NetAugToSep!D62+NetSepToOct!D62+NetOctToNov!D62+NetNovToDec!D62</f>
        <v>-5261</v>
      </c>
      <c r="E62" s="15">
        <f>NetJanToFeb!E62+NetFebToMar!E62+NetMarToApr!E62+NetAprToMay!E62+NetMayToJun!E62+NetJunToJul!E62+NetJulToAug!E62+NetAugToSep!E62+NetSepToOct!E62+NetOctToNov!E62+NetNovToDec!E62</f>
        <v>-47157</v>
      </c>
      <c r="F62" s="14">
        <f t="shared" si="0"/>
        <v>-220506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-83823</v>
      </c>
      <c r="C63" s="15">
        <f>NetJanToFeb!C63+NetFebToMar!C63+NetMarToApr!C63+NetAprToMay!C63+NetMayToJun!C63+NetJunToJul!C63+NetJulToAug!C63+NetAugToSep!C63+NetSepToOct!C63+NetOctToNov!C63+NetNovToDec!C63</f>
        <v>-81292</v>
      </c>
      <c r="D63" s="15">
        <f>NetJanToFeb!D63+NetFebToMar!D63+NetMarToApr!D63+NetAprToMay!D63+NetMayToJun!D63+NetJunToJul!D63+NetJulToAug!D63+NetAugToSep!D63+NetSepToOct!D63+NetOctToNov!D63+NetNovToDec!D63</f>
        <v>-6726</v>
      </c>
      <c r="E63" s="15">
        <f>NetJanToFeb!E63+NetFebToMar!E63+NetMarToApr!E63+NetAprToMay!E63+NetMayToJun!E63+NetJunToJul!E63+NetJulToAug!E63+NetAugToSep!E63+NetSepToOct!E63+NetOctToNov!E63+NetNovToDec!E63</f>
        <v>-59200</v>
      </c>
      <c r="F63" s="14">
        <f t="shared" si="0"/>
        <v>-231041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-71848</v>
      </c>
      <c r="C64" s="15">
        <f>NetJanToFeb!C64+NetFebToMar!C64+NetMarToApr!C64+NetAprToMay!C64+NetMayToJun!C64+NetJunToJul!C64+NetJulToAug!C64+NetAugToSep!C64+NetSepToOct!C64+NetOctToNov!C64+NetNovToDec!C64</f>
        <v>-24840</v>
      </c>
      <c r="D64" s="15">
        <f>NetJanToFeb!D64+NetFebToMar!D64+NetMarToApr!D64+NetAprToMay!D64+NetMayToJun!D64+NetJunToJul!D64+NetJulToAug!D64+NetAugToSep!D64+NetSepToOct!D64+NetOctToNov!D64+NetNovToDec!D64</f>
        <v>-2186</v>
      </c>
      <c r="E64" s="15">
        <f>NetJanToFeb!E64+NetFebToMar!E64+NetMarToApr!E64+NetAprToMay!E64+NetMayToJun!E64+NetJunToJul!E64+NetJulToAug!E64+NetAugToSep!E64+NetSepToOct!E64+NetOctToNov!E64+NetNovToDec!E64</f>
        <v>-25156</v>
      </c>
      <c r="F64" s="14">
        <f t="shared" si="0"/>
        <v>-124030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-15799</v>
      </c>
      <c r="C65" s="15">
        <f>NetJanToFeb!C65+NetFebToMar!C65+NetMarToApr!C65+NetAprToMay!C65+NetMayToJun!C65+NetJunToJul!C65+NetJulToAug!C65+NetAugToSep!C65+NetSepToOct!C65+NetOctToNov!C65+NetNovToDec!C65</f>
        <v>-5833</v>
      </c>
      <c r="D65" s="15">
        <f>NetJanToFeb!D65+NetFebToMar!D65+NetMarToApr!D65+NetAprToMay!D65+NetMayToJun!D65+NetJunToJul!D65+NetJulToAug!D65+NetAugToSep!D65+NetSepToOct!D65+NetOctToNov!D65+NetNovToDec!D65</f>
        <v>-570</v>
      </c>
      <c r="E65" s="15">
        <f>NetJanToFeb!E65+NetFebToMar!E65+NetMarToApr!E65+NetAprToMay!E65+NetMayToJun!E65+NetJunToJul!E65+NetJulToAug!E65+NetAugToSep!E65+NetSepToOct!E65+NetOctToNov!E65+NetNovToDec!E65</f>
        <v>-3865</v>
      </c>
      <c r="F65" s="14">
        <f t="shared" si="0"/>
        <v>-26067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-6516</v>
      </c>
      <c r="C66" s="15">
        <f>NetJanToFeb!C66+NetFebToMar!C66+NetMarToApr!C66+NetAprToMay!C66+NetMayToJun!C66+NetJunToJul!C66+NetJulToAug!C66+NetAugToSep!C66+NetSepToOct!C66+NetOctToNov!C66+NetNovToDec!C66</f>
        <v>-2646</v>
      </c>
      <c r="D66" s="15">
        <f>NetJanToFeb!D66+NetFebToMar!D66+NetMarToApr!D66+NetAprToMay!D66+NetMayToJun!D66+NetJunToJul!D66+NetJulToAug!D66+NetAugToSep!D66+NetSepToOct!D66+NetOctToNov!D66+NetNovToDec!D66</f>
        <v>-153</v>
      </c>
      <c r="E66" s="15">
        <f>NetJanToFeb!E66+NetFebToMar!E66+NetMarToApr!E66+NetAprToMay!E66+NetMayToJun!E66+NetJunToJul!E66+NetJulToAug!E66+NetAugToSep!E66+NetSepToOct!E66+NetOctToNov!E66+NetNovToDec!E66</f>
        <v>-906</v>
      </c>
      <c r="F66" s="14">
        <f t="shared" si="0"/>
        <v>-10221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-4706</v>
      </c>
      <c r="C67" s="15">
        <f>NetJanToFeb!C67+NetFebToMar!C67+NetMarToApr!C67+NetAprToMay!C67+NetMayToJun!C67+NetJunToJul!C67+NetJulToAug!C67+NetAugToSep!C67+NetSepToOct!C67+NetOctToNov!C67+NetNovToDec!C67</f>
        <v>-1873</v>
      </c>
      <c r="D67" s="15">
        <f>NetJanToFeb!D67+NetFebToMar!D67+NetMarToApr!D67+NetAprToMay!D67+NetMayToJun!D67+NetJunToJul!D67+NetJulToAug!D67+NetAugToSep!D67+NetSepToOct!D67+NetOctToNov!D67+NetNovToDec!D67</f>
        <v>-122</v>
      </c>
      <c r="E67" s="15">
        <f>NetJanToFeb!E67+NetFebToMar!E67+NetMarToApr!E67+NetAprToMay!E67+NetMayToJun!E67+NetJunToJul!E67+NetJulToAug!E67+NetAugToSep!E67+NetSepToOct!E67+NetOctToNov!E67+NetNovToDec!E67</f>
        <v>-693</v>
      </c>
      <c r="F67" s="14">
        <f t="shared" si="0"/>
        <v>-7394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-163556</v>
      </c>
      <c r="C68" s="15">
        <f>NetJanToFeb!C68+NetFebToMar!C68+NetMarToApr!C68+NetAprToMay!C68+NetMayToJun!C68+NetJunToJul!C68+NetJulToAug!C68+NetAugToSep!C68+NetSepToOct!C68+NetOctToNov!C68+NetNovToDec!C68</f>
        <v>-117956</v>
      </c>
      <c r="D68" s="15">
        <f>NetJanToFeb!D68+NetFebToMar!D68+NetMarToApr!D68+NetAprToMay!D68+NetMayToJun!D68+NetJunToJul!D68+NetJulToAug!D68+NetAugToSep!D68+NetSepToOct!D68+NetOctToNov!D68+NetNovToDec!D68</f>
        <v>-11451</v>
      </c>
      <c r="E68" s="15">
        <f>NetJanToFeb!E68+NetFebToMar!E68+NetMarToApr!E68+NetAprToMay!E68+NetMayToJun!E68+NetJunToJul!E68+NetJulToAug!E68+NetAugToSep!E68+NetSepToOct!E68+NetOctToNov!E68+NetNovToDec!E68</f>
        <v>-116700</v>
      </c>
      <c r="F68" s="14">
        <f t="shared" si="0"/>
        <v>-409663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-12154</v>
      </c>
      <c r="C69" s="15">
        <f>NetJanToFeb!C69+NetFebToMar!C69+NetMarToApr!C69+NetAprToMay!C69+NetMayToJun!C69+NetJunToJul!C69+NetJulToAug!C69+NetAugToSep!C69+NetSepToOct!C69+NetOctToNov!C69+NetNovToDec!C69</f>
        <v>-6335</v>
      </c>
      <c r="D69" s="15">
        <f>NetJanToFeb!D69+NetFebToMar!D69+NetMarToApr!D69+NetAprToMay!D69+NetMayToJun!D69+NetJunToJul!D69+NetJulToAug!D69+NetAugToSep!D69+NetSepToOct!D69+NetOctToNov!D69+NetNovToDec!D69</f>
        <v>-547</v>
      </c>
      <c r="E69" s="15">
        <f>NetJanToFeb!E69+NetFebToMar!E69+NetMarToApr!E69+NetAprToMay!E69+NetMayToJun!E69+NetJunToJul!E69+NetJulToAug!E69+NetAugToSep!E69+NetSepToOct!E69+NetOctToNov!E69+NetNovToDec!E69</f>
        <v>-3934</v>
      </c>
      <c r="F69" s="14">
        <f t="shared" si="0"/>
        <v>-22970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-37393</v>
      </c>
      <c r="C70" s="15">
        <f>NetJanToFeb!C70+NetFebToMar!C70+NetMarToApr!C70+NetAprToMay!C70+NetMayToJun!C70+NetJunToJul!C70+NetJulToAug!C70+NetAugToSep!C70+NetSepToOct!C70+NetOctToNov!C70+NetNovToDec!C70</f>
        <v>-7698</v>
      </c>
      <c r="D70" s="15">
        <f>NetJanToFeb!D70+NetFebToMar!D70+NetMarToApr!D70+NetAprToMay!D70+NetMayToJun!D70+NetJunToJul!D70+NetJulToAug!D70+NetAugToSep!D70+NetSepToOct!D70+NetOctToNov!D70+NetNovToDec!D70</f>
        <v>-1564</v>
      </c>
      <c r="E70" s="15">
        <f>NetJanToFeb!E70+NetFebToMar!E70+NetMarToApr!E70+NetAprToMay!E70+NetMayToJun!E70+NetJunToJul!E70+NetJulToAug!E70+NetAugToSep!E70+NetSepToOct!E70+NetOctToNov!E70+NetNovToDec!E70</f>
        <v>-10230</v>
      </c>
      <c r="F70" s="14">
        <f t="shared" ref="F70:F71" si="1">SUM(B70:E70)</f>
        <v>-56885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-10235</v>
      </c>
      <c r="C71" s="15">
        <f>NetJanToFeb!C71+NetFebToMar!C71+NetMarToApr!C71+NetAprToMay!C71+NetMayToJun!C71+NetJunToJul!C71+NetJulToAug!C71+NetAugToSep!C71+NetSepToOct!C71+NetOctToNov!C71+NetNovToDec!C71</f>
        <v>-3662</v>
      </c>
      <c r="D71" s="15">
        <f>NetJanToFeb!D71+NetFebToMar!D71+NetMarToApr!D71+NetAprToMay!D71+NetMayToJun!D71+NetJunToJul!D71+NetJulToAug!D71+NetAugToSep!D71+NetSepToOct!D71+NetOctToNov!D71+NetNovToDec!D71</f>
        <v>-255</v>
      </c>
      <c r="E71" s="15">
        <f>NetJanToFeb!E71+NetFebToMar!E71+NetMarToApr!E71+NetAprToMay!E71+NetMayToJun!E71+NetJunToJul!E71+NetJulToAug!E71+NetAugToSep!E71+NetSepToOct!E71+NetOctToNov!E71+NetNovToDec!E71</f>
        <v>-2515</v>
      </c>
      <c r="F71" s="14">
        <f t="shared" si="1"/>
        <v>-16667</v>
      </c>
    </row>
    <row r="72" spans="1:6" ht="16.5" thickTop="1" thickBot="1" x14ac:dyDescent="0.3">
      <c r="A72" s="2" t="s">
        <v>0</v>
      </c>
      <c r="B72" s="6">
        <f>SUM(B5:B71)</f>
        <v>-5253129</v>
      </c>
      <c r="C72" s="6">
        <f>SUM(C5:C71)</f>
        <v>-4387826</v>
      </c>
      <c r="D72" s="6">
        <f>SUM(D5:D71)</f>
        <v>-337962</v>
      </c>
      <c r="E72" s="6">
        <f>SUM(E5:E71)</f>
        <v>-3560138</v>
      </c>
      <c r="F72" s="6">
        <f>SUM(F5:F71)</f>
        <v>-13539055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Schroeder, Terri J.</cp:lastModifiedBy>
  <cp:lastPrinted>2021-02-09T14:53:55Z</cp:lastPrinted>
  <dcterms:created xsi:type="dcterms:W3CDTF">2017-02-20T20:01:51Z</dcterms:created>
  <dcterms:modified xsi:type="dcterms:W3CDTF">2024-11-08T13:05:13Z</dcterms:modified>
</cp:coreProperties>
</file>